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92" windowWidth="15852" windowHeight="8556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H193" i="1"/>
  <c r="H72"/>
  <c r="H67"/>
  <c r="H68"/>
  <c r="H69"/>
  <c r="H51"/>
  <c r="H54"/>
  <c r="H55"/>
  <c r="H58"/>
  <c r="H59"/>
  <c r="H36"/>
  <c r="H15"/>
  <c r="H13"/>
  <c r="H3"/>
  <c r="H4"/>
  <c r="H5"/>
  <c r="H6"/>
  <c r="H7"/>
  <c r="H8"/>
  <c r="H9"/>
  <c r="H10"/>
  <c r="H11"/>
  <c r="H12"/>
  <c r="H14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7"/>
  <c r="H38"/>
  <c r="H39"/>
  <c r="H40"/>
  <c r="H41"/>
  <c r="H42"/>
  <c r="H43"/>
  <c r="H44"/>
  <c r="H45"/>
  <c r="H46"/>
  <c r="H47"/>
  <c r="H48"/>
  <c r="H49"/>
  <c r="H50"/>
  <c r="H52"/>
  <c r="H53"/>
  <c r="H56"/>
  <c r="H57"/>
  <c r="H60"/>
  <c r="H61"/>
  <c r="H62"/>
  <c r="H63"/>
  <c r="H64"/>
  <c r="H65"/>
  <c r="H66"/>
  <c r="H70"/>
  <c r="H71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147"/>
  <c r="G51"/>
  <c r="G52"/>
  <c r="G53"/>
  <c r="G54"/>
  <c r="G55"/>
  <c r="G56"/>
  <c r="G57"/>
  <c r="G58"/>
  <c r="G59"/>
  <c r="G50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2"/>
</calcChain>
</file>

<file path=xl/sharedStrings.xml><?xml version="1.0" encoding="utf-8"?>
<sst xmlns="http://schemas.openxmlformats.org/spreadsheetml/2006/main" count="914" uniqueCount="544">
  <si>
    <t>50ml</t>
  </si>
  <si>
    <t>100g</t>
  </si>
  <si>
    <t>100ml</t>
  </si>
  <si>
    <t>Elizavecca</t>
  </si>
  <si>
    <t>Gold CF-Nest Collagen Jella Pack Mask</t>
  </si>
  <si>
    <t>80ml</t>
  </si>
  <si>
    <t>black head solution</t>
  </si>
  <si>
    <t xml:space="preserve">PORE SOLUTION SUPER ELASTIC MASK PACK   </t>
  </si>
  <si>
    <t>ANTI AGING EGF AQUA MASK PACK</t>
  </si>
  <si>
    <t>Gold CF-Nest White Bomb Eye Cream</t>
  </si>
  <si>
    <t>30ml</t>
  </si>
  <si>
    <t>Milky Piggy Super Elastic Bust Cream</t>
  </si>
  <si>
    <t>Milky Piggy Shea Butter  100%</t>
  </si>
  <si>
    <t>88g</t>
  </si>
  <si>
    <t>120ml</t>
  </si>
  <si>
    <t>Milky Piggy Elastic Pore Cleansing Foam</t>
  </si>
  <si>
    <t>250ml</t>
  </si>
  <si>
    <t>150ml</t>
  </si>
  <si>
    <t>200ml</t>
  </si>
  <si>
    <t>300ml</t>
  </si>
  <si>
    <t>THE YEON</t>
  </si>
  <si>
    <t>Jeju Hallabong Energy Moisture Hand Cream</t>
  </si>
  <si>
    <t>Jeju Canola Honey Wrapping Multi Cream</t>
  </si>
  <si>
    <t>Jeju Canola Honey Silky Hand Cream</t>
  </si>
  <si>
    <t>Lotus Flower Charcoal Transform Cleanser</t>
  </si>
  <si>
    <t>Yo Woo Cream</t>
  </si>
  <si>
    <t>Jeju Canola Honey Firming Eye Cream</t>
  </si>
  <si>
    <t>TheYEON Pore Clean Mud Pack &amp; Foam</t>
  </si>
  <si>
    <t>The Yeon</t>
  </si>
  <si>
    <t>Название</t>
  </si>
  <si>
    <t>Маска для очищения пор</t>
  </si>
  <si>
    <t>Трех ступенчатая увлажнающая и антивозрастаная маска для лица с EGF (лифтинг и упругость)</t>
  </si>
  <si>
    <t>Увлажняющий гиалуроновый крем  для лица с гелевой текстурой</t>
  </si>
  <si>
    <t>Набор для очищения кожи носа от черных точек</t>
  </si>
  <si>
    <t>Крем для кожи вокруг глаз с экстрактом ласточкиного гнезда</t>
  </si>
  <si>
    <t>Маска-пленка с экстрактом ласточкиного гнезда</t>
  </si>
  <si>
    <t>Высококонцентрированная коллагеновая маска для упругости и эластичности кожи лица</t>
  </si>
  <si>
    <t>Сыворотка с  гиалуроновой кислоты 97%</t>
  </si>
  <si>
    <t>Маска для лица с 24 каратным золотом</t>
  </si>
  <si>
    <t>Глиняно-пузырьковая маска для очищения пор</t>
  </si>
  <si>
    <t>Черная пенка для умывания с дрвесным углем и растительными экстрактами</t>
  </si>
  <si>
    <t>Крем-бальзам с маслом ши 100% для ослабленной кожи лица</t>
  </si>
  <si>
    <t>Трех ступенчатая маска для ухода за порами (сужение пор)</t>
  </si>
  <si>
    <t>Интенсивный крем для рук с кокосовым маслом</t>
  </si>
  <si>
    <t>Крем вокруг глаз с экстрактом рапсового меда</t>
  </si>
  <si>
    <t>Крем для рук с экстрактом рапсового меда</t>
  </si>
  <si>
    <t>Мульти-крем с экстрактом рапсового меда</t>
  </si>
  <si>
    <t>Энергетический крем для рук</t>
  </si>
  <si>
    <t>Очищающее масло на основе древесного угля и цветков лотоса</t>
  </si>
  <si>
    <t>Маска - пенка для очищения пор с древесным углем</t>
  </si>
  <si>
    <t>Отбеливающий крем для лица и тела</t>
  </si>
  <si>
    <t>Осветляющая пенка для умывания</t>
  </si>
  <si>
    <t>Трех ступенчатая увлажнающая и осветляющая маска для лица
(витаминная)</t>
  </si>
  <si>
    <t>AQUA WHITE WATER  ILLUMINATE  MASK PACK</t>
  </si>
  <si>
    <t>Hell pore clean up AHA Fruit Toner</t>
  </si>
  <si>
    <t>Сыворотка с  экстрактом ласточкиного гнезда 97%</t>
  </si>
  <si>
    <t>CF-Nest 97% B-jo serum</t>
  </si>
  <si>
    <t>Пенка для умывания с экстрактом слизи улитки и золотом</t>
  </si>
  <si>
    <t>Паровой крем на основе 
ослиного молока</t>
  </si>
  <si>
    <t>Silky Creamy Donkey Steam Moisture Milky Cream </t>
  </si>
  <si>
    <t>Крем для кожи вокруг глаз с экстрактом ласточкиного гнезда
(антивозрастной и осветляющий)</t>
  </si>
  <si>
    <t>GOLD CF NEST  B-JO  EYE WANT CREAM</t>
  </si>
  <si>
    <t>EGF DEEP POWER RINGER MASK PACK</t>
  </si>
  <si>
    <t>Маска для активной регенерации эпидермиса</t>
  </si>
  <si>
    <t>Маска молочно-цветочная для упругости кожи</t>
  </si>
  <si>
    <t>Омолаживающая питательная маска мгновенного действия</t>
  </si>
  <si>
    <t>Укрепляющая маска с экстрактом центеллы азиатской</t>
  </si>
  <si>
    <t>Маска увлажняющая для сухой кожи</t>
  </si>
  <si>
    <t>Коллагеновая маска укрепляет, увлажняет и восстанавливает кожу, заживляет прыщики и убирает покраснения</t>
  </si>
  <si>
    <t>Маска для проблемной кожи с экстрактом чайного дерева</t>
  </si>
  <si>
    <t>Питательная маска с экстрактами фруктов</t>
  </si>
  <si>
    <t>Лифтинг-маска медовая</t>
  </si>
  <si>
    <t>Маска омолаживающая с женьшенем</t>
  </si>
  <si>
    <t>Очищающий фруктовый тонер</t>
  </si>
  <si>
    <t>Эффективный крем для области груди и декольте</t>
  </si>
  <si>
    <t>Гидрогелевый патчи для глаз с коллагеном</t>
  </si>
  <si>
    <t xml:space="preserve">Milky Piggy Pure Hydro Gel Bouncy Eye Patch </t>
  </si>
  <si>
    <t>GRAYMELIN Melin Toner</t>
  </si>
  <si>
    <t>130мл</t>
  </si>
  <si>
    <t>GRAYMELIN Melin Serum</t>
  </si>
  <si>
    <t>30мл</t>
  </si>
  <si>
    <t>GRAYMELIN Melin Cream</t>
  </si>
  <si>
    <t>50мл</t>
  </si>
  <si>
    <t>GRAYMELIN</t>
  </si>
  <si>
    <t>Тонер с улиточным муцином</t>
  </si>
  <si>
    <t xml:space="preserve">GRAYMELIN Smiley Toning Snail Nutry Toner </t>
  </si>
  <si>
    <t>Эмульсия с улиточным муцином</t>
  </si>
  <si>
    <t>GRAYMELIN Smiley Toning Snail Nutry Emulsion</t>
  </si>
  <si>
    <t>50г</t>
  </si>
  <si>
    <t>Крем для лица с улиточным муцином</t>
  </si>
  <si>
    <t>GRAYMELIN Smiley Toning Snail Nutry Cream</t>
  </si>
  <si>
    <t>Осветляющий тонер для лица</t>
  </si>
  <si>
    <t>GRAYMELIN White Balance Waterful Brightening Toner</t>
  </si>
  <si>
    <t>Осветляющая эмульсия для лица</t>
  </si>
  <si>
    <t>GRAYMELIN White Balance Waterful Brightening Emulsion</t>
  </si>
  <si>
    <t>Осветляющий крем для лица</t>
  </si>
  <si>
    <t>GRAYMELIN White Balance Waterful Brightening Cream</t>
  </si>
  <si>
    <t>Лечебный заживляющий крем с экстрактом центеллы азиатской</t>
  </si>
  <si>
    <t>GRAYMELIN Centella Scar Ointment</t>
  </si>
  <si>
    <t>30г</t>
  </si>
  <si>
    <t>Антивозрастной тонер со стволовыми клетками</t>
  </si>
  <si>
    <t>GRAYMELIN Asta Stemcell Anti-Wrinkle Toner</t>
  </si>
  <si>
    <t>Антивозрастная сыворотка со стволовыми клетками</t>
  </si>
  <si>
    <t>GRAYMELIN Asta Stemcell Anti-Wrinkle Serum</t>
  </si>
  <si>
    <t>Антивозрастной гель-крем со стволовыми клетками</t>
  </si>
  <si>
    <t>GRAYMELIN  Asta Stemcell Anti-Wrinkle Gel Cream</t>
  </si>
  <si>
    <t xml:space="preserve"> Тонер против акне</t>
  </si>
  <si>
    <t>GRAYMELIN Trouble Solution Special Toner</t>
  </si>
  <si>
    <t>Гель-крем против акне</t>
  </si>
  <si>
    <t>GRAYMELIN Trouble Solution Special Gel Cream</t>
  </si>
  <si>
    <t>GRAYMELIN Galactomyces 100% Ferment Filtrate Moisturizing Nourishment</t>
  </si>
  <si>
    <t>Ампульная сыворотка со 100% бета-глюканом</t>
  </si>
  <si>
    <t>GRAYMELIN Pure 100% Beta-Glukan</t>
  </si>
  <si>
    <t>Ампульная сыворотка со 100% бифидо бактериями</t>
  </si>
  <si>
    <t>GRAYMELIN Bifida 100% Fermentation Solution Hydration Nourishment</t>
  </si>
  <si>
    <t>Ампульная сыворотка со 100% гиалуроновой кислотой</t>
  </si>
  <si>
    <t>GRAYMELIN Hyaluronic Acid 100%</t>
  </si>
  <si>
    <t>Коллагеновая ампула 90%</t>
  </si>
  <si>
    <t>100% натуральное масло для лица (масло жожоба, абрикосовое масло и аргановое)</t>
  </si>
  <si>
    <t>GRAYMELIN Natural 100% Facial Oil</t>
  </si>
  <si>
    <t>Крем для лица с крокодильим маслом</t>
  </si>
  <si>
    <t>GRAYMELIN Alligator Premium Facial Cream</t>
  </si>
  <si>
    <t>Мягкий скраб с рисовыми отрубями и сахаром</t>
  </si>
  <si>
    <t>GRAYMELIN Rice &amp; Sugar Soft Scrub</t>
  </si>
  <si>
    <t>100г</t>
  </si>
  <si>
    <t>200мл</t>
  </si>
  <si>
    <t>Эссенция против акне</t>
  </si>
  <si>
    <t>GRAYMELIN Trouble Solution Special Pore Essence</t>
  </si>
  <si>
    <t>45г</t>
  </si>
  <si>
    <t>Пенка для проблемной кожи</t>
  </si>
  <si>
    <t>Увлажняющий крем для рук (Персик)</t>
  </si>
  <si>
    <t>Увлажняющий крем для рук (Клубника)</t>
  </si>
  <si>
    <t>Увлажняющий крем для рук (Сирень)</t>
  </si>
  <si>
    <t>Moisture Bomb Hand Cream (Violet)</t>
  </si>
  <si>
    <t>Крем для рук Сирень</t>
  </si>
  <si>
    <t>Коллагеновая маска</t>
  </si>
  <si>
    <t>26g</t>
  </si>
  <si>
    <t>Увлажняющая тканевая маска</t>
  </si>
  <si>
    <t>Трехступенчатый уход за лицом (крем вокруг глаз + сыворотка + ночная маска)</t>
  </si>
  <si>
    <t>Очищающая пенка с древесным углем для глубокого очищения пор</t>
  </si>
  <si>
    <t>Маска против жирности с вулканическим пеплом с острова Чеджу</t>
  </si>
  <si>
    <t>Эссенция с улиточным муцином</t>
  </si>
  <si>
    <t>GRAYMELIN Melin Oligosaccharides Pack</t>
  </si>
  <si>
    <t>70г</t>
  </si>
  <si>
    <t>Энергетический пилинг-гель с экстрактом мандарина</t>
  </si>
  <si>
    <t>Увлажняющий энергетический крем для лица с экстрактом мандарина</t>
  </si>
  <si>
    <t>TheYEON Jeju Hallabong Energy Peeling Gel</t>
  </si>
  <si>
    <t>TheYEON Jeju Hallabong Energy Cooling Sherbet Cream</t>
  </si>
  <si>
    <t>Увлажняющий мист для лица с пептидами и EGF</t>
  </si>
  <si>
    <t>Milky Piggy hell-pore water up peptide  egf mist one button</t>
  </si>
  <si>
    <t>Сыворотка на основе 100% фермента Галактомисис</t>
  </si>
  <si>
    <t>Galactomyces  100%</t>
  </si>
  <si>
    <t>Сыворотка на основе 100% бифида</t>
  </si>
  <si>
    <t>BIFIDA  100%</t>
  </si>
  <si>
    <t>Омолаживающий крем с ретинолом</t>
  </si>
  <si>
    <t>Milky Piggy EGF elastic  retinol</t>
  </si>
  <si>
    <t>Паровой увлажняющий крем</t>
  </si>
  <si>
    <t>Витаминный пилинг-гель</t>
  </si>
  <si>
    <t>hell-pore  vitamin peeling  gel</t>
  </si>
  <si>
    <t>3 STEP</t>
  </si>
  <si>
    <t>Маска-пленка с олигосахаридами + кисточка для нанесения</t>
  </si>
  <si>
    <t>Natural 90% Olive Cleansing Oil</t>
  </si>
  <si>
    <t>1ea</t>
  </si>
  <si>
    <t>Крем от морщин со свиным коллагеном и морской солью</t>
  </si>
  <si>
    <t>Milky Piggy Sea Salt Cream</t>
  </si>
  <si>
    <t>Сыворотка с экстрактом рапсового меда</t>
  </si>
  <si>
    <t>Маска для лица на основе свиного коллагена</t>
  </si>
  <si>
    <t>GRAYMELIN Collagen Jelly Pack</t>
  </si>
  <si>
    <t>Маска для лица на основе трав и глины для ухода за порами и конроля выработки кожного сала</t>
  </si>
  <si>
    <t>GRAYMELIN Herb &amp; Clay Solution Pore Control Mask</t>
  </si>
  <si>
    <t>Snow Shining Bubble Foam Cleansing</t>
  </si>
  <si>
    <t>Snow Shinning Milky Skin</t>
  </si>
  <si>
    <t>Snow Shinning Peeling Gel</t>
  </si>
  <si>
    <t>COC Brush</t>
  </si>
  <si>
    <t>COC Peash Facial Clear Brush</t>
  </si>
  <si>
    <t>CORINGCO</t>
  </si>
  <si>
    <t>GRAYMELIN Crazy Foam Cleanser (Asta)</t>
  </si>
  <si>
    <t>Мягкая пилинг-скатка для очищения всех типов кожи</t>
  </si>
  <si>
    <t>Воздушная пенка для умывания и сияния кожи</t>
  </si>
  <si>
    <t>Отбеливающий молочный крем для лица</t>
  </si>
  <si>
    <t xml:space="preserve">Щеточка для эффективного очищения пор </t>
  </si>
  <si>
    <t>Щетка для глубокого очищения кожи лица</t>
  </si>
  <si>
    <t>GRAYMELIN Crazy Foam Cleanser (Charcoala)</t>
  </si>
  <si>
    <t>Пенка для умывания (уголь)</t>
  </si>
  <si>
    <t>GRAYMELIN Crazy Foam Cleanser ( Green Tea)</t>
  </si>
  <si>
    <t>GRAYMELIN Crazy Foam Cleanser (Centella)</t>
  </si>
  <si>
    <t>GRAYMELIN Сanola Crazy Cleansing oil</t>
  </si>
  <si>
    <t>Гидрофильное масло с экстрактом меда канолы</t>
  </si>
  <si>
    <t>500мл</t>
  </si>
  <si>
    <t>Увлажняющий крем для лица на основе конского жира</t>
  </si>
  <si>
    <t>GRAYMELIN Original Natural Mayu Healing Cream</t>
  </si>
  <si>
    <t>Крем для лица с экстрактом центеллы азиатской</t>
  </si>
  <si>
    <t>GRAYMELIN Сentella 50 Regeneration Cream</t>
  </si>
  <si>
    <t>Успокаивающий крем с экстрактом календулы</t>
  </si>
  <si>
    <t>Разогревающий гель от черных точек</t>
  </si>
  <si>
    <t>GRAYMELIN Pore Heating Gel</t>
  </si>
  <si>
    <t>35мл</t>
  </si>
  <si>
    <t>Солнцезащитный крем для лица SPF50+/PA+++</t>
  </si>
  <si>
    <t>GRAYMELIN Sun Block UV Shield SPF50+/PA+++</t>
  </si>
  <si>
    <t>Праймер для лица</t>
  </si>
  <si>
    <t>Skin Liar Primer</t>
  </si>
  <si>
    <t>ВВ крем с коллагеном</t>
  </si>
  <si>
    <t>Milky Piggy BB Cream</t>
  </si>
  <si>
    <t>3.8g</t>
  </si>
  <si>
    <t>Губная помада 06 Российский красный</t>
  </si>
  <si>
    <t>Рассыпчатая пудра против жирного блеска</t>
  </si>
  <si>
    <t>GRAYMELIN Oil Cut Sebum Powder</t>
  </si>
  <si>
    <t>10г</t>
  </si>
  <si>
    <t>Тональный крем 21</t>
  </si>
  <si>
    <t>GRAYMELIN Tone One Tone Solution Cream 21</t>
  </si>
  <si>
    <t>Тональный крем 23</t>
  </si>
  <si>
    <t>GRAYMELIN Tone One Tone Solution Cream 23</t>
  </si>
  <si>
    <t>Лечебный ББ крем</t>
  </si>
  <si>
    <t>COC Sleeping BB Cream</t>
  </si>
  <si>
    <t>25g</t>
  </si>
  <si>
    <t>Тени для макияжа глаз #1</t>
  </si>
  <si>
    <t>Eye Contact Single Eyeshadow 1</t>
  </si>
  <si>
    <t>2,5g</t>
  </si>
  <si>
    <t>Тени для макияжа глаз #2</t>
  </si>
  <si>
    <t>Eye Contact Single Eyeshadow 2</t>
  </si>
  <si>
    <t>Тени для макияжа глаз #3</t>
  </si>
  <si>
    <t>Eye Contact Single Eyeshadow 3</t>
  </si>
  <si>
    <t>Тени для макияжа глаз #4</t>
  </si>
  <si>
    <t>Eye Contact Single Eyeshadow 4</t>
  </si>
  <si>
    <t>Тени для макияжа глаз #5</t>
  </si>
  <si>
    <t>Eye Contact Single Eyeshadow 5</t>
  </si>
  <si>
    <t>Тени для макияжа глаз #7</t>
  </si>
  <si>
    <t>Eye Contact Single Eyeshadow 7</t>
  </si>
  <si>
    <t>Матовая помада для губ #1</t>
  </si>
  <si>
    <t>Momo First Chu Semi Matt LipStick 1</t>
  </si>
  <si>
    <t>3,5g</t>
  </si>
  <si>
    <t>Матовая помада для губ #2</t>
  </si>
  <si>
    <t>Momo First Chu Semi Matt LipStick 2</t>
  </si>
  <si>
    <t>Матовая помада для губ #3</t>
  </si>
  <si>
    <t>Momo First Chu Semi Matt LipStick 3</t>
  </si>
  <si>
    <t>Матовая помада для губ #4</t>
  </si>
  <si>
    <t>Momo First Chu Semi Matt LipStick 4</t>
  </si>
  <si>
    <t>Матовая помада для губ #5</t>
  </si>
  <si>
    <t>Momo First Chu Semi Matt LipStick 5</t>
  </si>
  <si>
    <t>Матовая помада для губ #6</t>
  </si>
  <si>
    <t>Momo First Chu Semi Matt LipStick 6</t>
  </si>
  <si>
    <t>Real Collectors Edition 4P Set</t>
  </si>
  <si>
    <t>Набор из 6 кистей для макияжа</t>
  </si>
  <si>
    <t>Marine Blue Make-up Brush Collecion</t>
  </si>
  <si>
    <t>Набор из 9 кистей для макияжа (+зеркальце в наборе)</t>
  </si>
  <si>
    <t>COC Make up Brush Pink Collection</t>
  </si>
  <si>
    <t>Набор из 9 кистей  для макияжа в стильном леопардовом чехле</t>
  </si>
  <si>
    <t>Leopard Medium Gold Brush</t>
  </si>
  <si>
    <t>Набор из 9 кистей  для макияжа в черном чехле</t>
  </si>
  <si>
    <t>Black in Pink 9P Brash Set</t>
  </si>
  <si>
    <t>Набор из 12 кистей для макияжа в розовом цилиндрическом чехле</t>
  </si>
  <si>
    <t>12P COC Pink in Pink Make up Brush Set</t>
  </si>
  <si>
    <t>Artist  Foundation Brush</t>
  </si>
  <si>
    <t>Скошенная плотная кисть для нанесения тональных основ и бб кремов</t>
  </si>
  <si>
    <t>Queen's Eye Foundation</t>
  </si>
  <si>
    <t>Объмная кисть в виде сердца для сухих текстур</t>
  </si>
  <si>
    <t>Lovely Pink Heart Multi-Volume Brush</t>
  </si>
  <si>
    <t>Объмная круглая кисть небольшого размера для нанесения сухих текстур и пудры</t>
  </si>
  <si>
    <t>Cherry Tong Mini Powder Dase Make-up Brush</t>
  </si>
  <si>
    <t>Двусторонняя кисть: для губ и растушевки консилера</t>
  </si>
  <si>
    <t>Queen Lip &amp; Concealer Brush</t>
  </si>
  <si>
    <t>Двусторонняя кисть небольшого размера: для бровей и для макияжа глаз</t>
  </si>
  <si>
    <t>COC BRUSH 217 Mini Shadow &amp; Eyebrow</t>
  </si>
  <si>
    <t>Black Pink Pack Brush</t>
  </si>
  <si>
    <t>Средство для очищения кистей с кератином</t>
  </si>
  <si>
    <t>COC Brush Cleanser with Keratin</t>
  </si>
  <si>
    <t>Солнцезащитный ВВ крем-консилер 21</t>
  </si>
  <si>
    <t>BB Concealer Cream SPF50+/PA+++ 21</t>
  </si>
  <si>
    <t>Солнцезащитный ВВ крем-консилер 23</t>
  </si>
  <si>
    <t>BB Concealer Cream SPF50+/PA+++ 23</t>
  </si>
  <si>
    <t xml:space="preserve">Тинт-бальзам для губ Красный </t>
  </si>
  <si>
    <t xml:space="preserve">Tina Tint Lip Essence Balm Scarlet Red
</t>
  </si>
  <si>
    <t>Тинт-бальзам для губ Горячий розовый</t>
  </si>
  <si>
    <t>Tina Tint Lip Essence Balm Magenta Hot Pink</t>
  </si>
  <si>
    <t>Тинт-бальзам для губ Малиновый</t>
  </si>
  <si>
    <t xml:space="preserve">Tina Tint Lip Essence Balm Crimson Red
</t>
  </si>
  <si>
    <t>Тинт-бальзам для губ Розовый</t>
  </si>
  <si>
    <t>Tina Tint Lip Essence Balm Rose Pink</t>
  </si>
  <si>
    <t>Тинт-бальзам для губ Фиолетовый</t>
  </si>
  <si>
    <t>Tina Tint Lip Essence Balm Plum violet</t>
  </si>
  <si>
    <t>Банановый бальзам для губ</t>
  </si>
  <si>
    <t>Lollipop Banana Lip Balm</t>
  </si>
  <si>
    <t>Клатч-кошелек Красный</t>
  </si>
  <si>
    <t>Клатч-кошелек Голубой</t>
  </si>
  <si>
    <t>Клатч в горошек</t>
  </si>
  <si>
    <t>225*166</t>
  </si>
  <si>
    <t>Сумочка Голубая</t>
  </si>
  <si>
    <t>Сумочка Черная</t>
  </si>
  <si>
    <t>Круглая косметичка Оранжевая</t>
  </si>
  <si>
    <t>Эмульсия для тела Персиковая</t>
  </si>
  <si>
    <t>Moisture Bomb Body Emulsion Pitch</t>
  </si>
  <si>
    <t>Эмальсия для тела Молочная</t>
  </si>
  <si>
    <t>Moisture Bomb Body Emulsion Milk</t>
  </si>
  <si>
    <t>Персиковый гель для душа</t>
  </si>
  <si>
    <t>Bubble Bomb Body Wash Pitch</t>
  </si>
  <si>
    <t>Молочный гель для душа</t>
  </si>
  <si>
    <t>Bubble Bomb Body Wash Milk</t>
  </si>
  <si>
    <t>Маска для волос с коллагеном</t>
  </si>
  <si>
    <t>Milky Piggy Collagen Coating Protein Ion Injection</t>
  </si>
  <si>
    <t>Эссенция для волос с коллагеном</t>
  </si>
  <si>
    <t>Sweet pink 8P set</t>
  </si>
  <si>
    <t>Оптовая
Цена</t>
    <phoneticPr fontId="4" type="noConversion"/>
  </si>
  <si>
    <t>Make Up Premium18 Brush Set</t>
  </si>
  <si>
    <t>Sensitivity Full Coverage Foundation Brush</t>
  </si>
  <si>
    <t>Baby Pink Blusher Brush</t>
  </si>
  <si>
    <t>Black Pink Twinkle Brush</t>
  </si>
  <si>
    <t>COC BRUSH 202 Multi-Shadow &amp; Eyebrow Brush</t>
  </si>
  <si>
    <t>Pink sweet liposol Brush</t>
  </si>
  <si>
    <t>Momo Daily Eyelashes #05</t>
  </si>
  <si>
    <t>Маска для лица с экстрактом слизи улитки и коллоидным золотом омолаживающая</t>
  </si>
  <si>
    <t>Увлажняющая маска с алоэ и коллагеном</t>
  </si>
  <si>
    <t>Отбеливающий пилинг-крем</t>
  </si>
  <si>
    <t>Hell-Pore Perfect Wine Sparkling Peeling Pad</t>
  </si>
  <si>
    <t>Черная кислородная маска для очищения пор</t>
  </si>
  <si>
    <t>Диски для пилинга на основе игристого вина</t>
  </si>
  <si>
    <t>Premium Artist Bass Shadow Brush</t>
  </si>
  <si>
    <t>Скраб для тела с зеленым чаем</t>
  </si>
  <si>
    <t>Milky Piggy Greentea Salt Body Scrub</t>
  </si>
  <si>
    <t xml:space="preserve"> Day by Day Care Cica Solution Cream </t>
  </si>
  <si>
    <t>V5 Multi Vita Cream</t>
  </si>
  <si>
    <t xml:space="preserve">Day by Day Collagen Repair Cream </t>
  </si>
  <si>
    <t>Сыворотка на основе 100% гиалуроновой кислоты</t>
  </si>
  <si>
    <t>Hyaluronic Acid Serum 100%</t>
  </si>
  <si>
    <t>hell pore clean up mask</t>
    <phoneticPr fontId="3" type="noConversion"/>
  </si>
  <si>
    <t>200ml</t>
    <phoneticPr fontId="10" type="noConversion"/>
  </si>
  <si>
    <t>Green Piggy Collagen jella pack</t>
    <phoneticPr fontId="3" type="noConversion"/>
  </si>
  <si>
    <t>Milky Piggy Carbonated Bubble Clay Pack</t>
    <phoneticPr fontId="3" type="noConversion"/>
  </si>
  <si>
    <t>Aqua Hyaluronic Acid Water drop cream</t>
    <phoneticPr fontId="3" type="noConversion"/>
  </si>
  <si>
    <t>kangsi pack</t>
    <phoneticPr fontId="3" type="noConversion"/>
  </si>
  <si>
    <t>Milky Piggy Herb Soul Hydro Aqua Jella Pack</t>
    <phoneticPr fontId="3" type="noConversion"/>
  </si>
  <si>
    <t>hell  pore control 97%</t>
    <phoneticPr fontId="3" type="noConversion"/>
  </si>
  <si>
    <t>30 Sheets
(200ml)</t>
    <phoneticPr fontId="3" type="noConversion"/>
  </si>
  <si>
    <t>150ml</t>
    <phoneticPr fontId="3" type="noConversion"/>
  </si>
  <si>
    <t>24k gold snail Cleansing Foam</t>
    <phoneticPr fontId="10" type="noConversion"/>
  </si>
  <si>
    <t>180ml</t>
    <phoneticPr fontId="10" type="noConversion"/>
  </si>
  <si>
    <t>24k gold water dew snail mask pack</t>
    <phoneticPr fontId="10" type="noConversion"/>
  </si>
  <si>
    <t>25ml(10ea)</t>
    <phoneticPr fontId="10" type="noConversion"/>
  </si>
  <si>
    <t>Elizavecca</t>
    <phoneticPr fontId="3" type="noConversion"/>
  </si>
  <si>
    <t>Aqua Rising Argan Gelato Steam Cream</t>
    <phoneticPr fontId="3" type="noConversion"/>
  </si>
  <si>
    <t xml:space="preserve">Milky Piggy Real Whitening Time Secret Pilling Cream </t>
    <phoneticPr fontId="3" type="noConversion"/>
  </si>
  <si>
    <t>20ea</t>
    <phoneticPr fontId="10" type="noConversion"/>
  </si>
  <si>
    <t>MILK DEEP POWER RING MASK PACK</t>
    <phoneticPr fontId="3" type="noConversion"/>
  </si>
  <si>
    <t>VITA DEEP POWER EINGER MASK PACK</t>
    <phoneticPr fontId="3" type="noConversion"/>
  </si>
  <si>
    <t>CENTELLA ASIATICA DEEP POWER RINGER MASK PACK</t>
    <phoneticPr fontId="3" type="noConversion"/>
  </si>
  <si>
    <t>AQUA DEEP POWER RINGER MASK  PACK</t>
    <phoneticPr fontId="3" type="noConversion"/>
  </si>
  <si>
    <t>COLLAGEN DEEP POWER MASK PACK</t>
    <phoneticPr fontId="3" type="noConversion"/>
  </si>
  <si>
    <t>TEA TREE DEEP POWER RINGER MASK PACK</t>
    <phoneticPr fontId="3" type="noConversion"/>
  </si>
  <si>
    <t>FRUITS DEEP POWER RINGER MASK PACK</t>
    <phoneticPr fontId="3" type="noConversion"/>
  </si>
  <si>
    <t>HONEY DEEP POWER RINGER MASK  PACK</t>
    <phoneticPr fontId="3" type="noConversion"/>
  </si>
  <si>
    <t>RED GINSENG DEEP POWER RINGER MASK PACK</t>
    <phoneticPr fontId="3" type="noConversion"/>
  </si>
  <si>
    <t>30ml</t>
    <phoneticPr fontId="3" type="noConversion"/>
  </si>
  <si>
    <t>50ml</t>
    <phoneticPr fontId="3" type="noConversion"/>
  </si>
  <si>
    <t>TheYEON Jeju Canola Honey Essential Serum</t>
    <phoneticPr fontId="8" type="noConversion"/>
  </si>
  <si>
    <t>Coconut Intensive Hand Cream</t>
    <phoneticPr fontId="3" type="noConversion"/>
  </si>
  <si>
    <t>Увлажняющее компактое ВС средство для лица Светло-бежевый (с запаской)</t>
    <phoneticPr fontId="8" type="noConversion"/>
  </si>
  <si>
    <t>16.5g+16.5g</t>
    <phoneticPr fontId="3" type="noConversion"/>
  </si>
  <si>
    <t xml:space="preserve">Увлажняющий и охлаждающий крем </t>
    <phoneticPr fontId="3" type="noConversion"/>
  </si>
  <si>
    <t xml:space="preserve">Day by Day Care Moist Icecream </t>
    <phoneticPr fontId="3" type="noConversion"/>
  </si>
  <si>
    <t>НОВИНКА</t>
    <phoneticPr fontId="3" type="noConversion"/>
  </si>
  <si>
    <t>Увлажняющий крем</t>
    <phoneticPr fontId="3" type="noConversion"/>
  </si>
  <si>
    <t xml:space="preserve"> Мультивитаминный крем </t>
    <phoneticPr fontId="3" type="noConversion"/>
  </si>
  <si>
    <t xml:space="preserve">Восстанавливающий крем с коллагеном </t>
    <phoneticPr fontId="3" type="noConversion"/>
  </si>
  <si>
    <t xml:space="preserve">Набор кремов для ежедневного ухода </t>
    <phoneticPr fontId="3" type="noConversion"/>
  </si>
  <si>
    <t>Day by Day Care set</t>
    <phoneticPr fontId="3" type="noConversion"/>
  </si>
  <si>
    <t>set</t>
    <phoneticPr fontId="3" type="noConversion"/>
  </si>
  <si>
    <t>Тонер для лица c розовой водой 85%</t>
    <phoneticPr fontId="3" type="noConversion"/>
  </si>
  <si>
    <t>The Last Frontier Rose Flower water 85 %</t>
    <phoneticPr fontId="3" type="noConversion"/>
  </si>
  <si>
    <t>500ml</t>
    <phoneticPr fontId="3" type="noConversion"/>
  </si>
  <si>
    <t>Тонер для лица с ледниковой воды Аляски</t>
    <phoneticPr fontId="3" type="noConversion"/>
  </si>
  <si>
    <t xml:space="preserve"> The Last Frontier Alaska Glacier water 85 %</t>
    <phoneticPr fontId="3" type="noConversion"/>
  </si>
  <si>
    <t>Пудра 100 %  витамин С
Использовать с витаминным бустером Graymelin Pure And Natural Vitamin Booster</t>
    <phoneticPr fontId="3" type="noConversion"/>
  </si>
  <si>
    <t>Vitamin-C Powder</t>
    <phoneticPr fontId="3" type="noConversion"/>
  </si>
  <si>
    <t>12g</t>
    <phoneticPr fontId="3" type="noConversion"/>
  </si>
  <si>
    <t xml:space="preserve">Витаминный бустер 
Использовать с пудрой 100 % витамин С </t>
    <phoneticPr fontId="3" type="noConversion"/>
  </si>
  <si>
    <t>Pure&amp;Natural Vitamin Booster</t>
    <phoneticPr fontId="3" type="noConversion"/>
  </si>
  <si>
    <t>Тонер с содержанием экстракта центеллы азиатской 50%
(для лечения угрей, акне)</t>
    <phoneticPr fontId="7" type="noConversion"/>
  </si>
  <si>
    <t>Cерум с содержанием экстракта центеллы азиатской 50%
(для лечения угрей, акне)</t>
    <phoneticPr fontId="7" type="noConversion"/>
  </si>
  <si>
    <t>Восстанавливающий крем для лица с содержанием экстракта центеллы азиатской 50%
(для лечения угрей, акне)</t>
    <phoneticPr fontId="7" type="noConversion"/>
  </si>
  <si>
    <t>200мл</t>
    <phoneticPr fontId="7" type="noConversion"/>
  </si>
  <si>
    <t>GRAYMELIN Calendyla Calming Cream</t>
    <phoneticPr fontId="7" type="noConversion"/>
  </si>
  <si>
    <t>GRAYMELIN Ac-Zero Control Cleanser Natural Foam</t>
    <phoneticPr fontId="3" type="noConversion"/>
  </si>
  <si>
    <t>150мл</t>
    <phoneticPr fontId="3" type="noConversion"/>
  </si>
  <si>
    <t>GRAYMELIN Sebum Kill Pack Jeju Volcanic Ash</t>
    <phoneticPr fontId="3" type="noConversion"/>
  </si>
  <si>
    <t>Маска для лица с кислородными пузырьками</t>
    <phoneticPr fontId="3" type="noConversion"/>
  </si>
  <si>
    <t>GRAYMELIN Oxygen Bubble Mask Pack</t>
    <phoneticPr fontId="3" type="noConversion"/>
  </si>
  <si>
    <t>Ампульная сыворотка со 100% ферментом галоктомисис</t>
    <phoneticPr fontId="3" type="noConversion"/>
  </si>
  <si>
    <t>GRAYMELIN Collagen 90% Perfect Ampoule</t>
    <phoneticPr fontId="3" type="noConversion"/>
  </si>
  <si>
    <t>500мл</t>
    <phoneticPr fontId="3" type="noConversion"/>
  </si>
  <si>
    <t>Пенка для умывания (вино)</t>
    <phoneticPr fontId="3" type="noConversion"/>
  </si>
  <si>
    <t>Пенка для умывания (зеленый чай)</t>
    <phoneticPr fontId="3" type="noConversion"/>
  </si>
  <si>
    <t>Пенка для умывания (центелла)</t>
    <phoneticPr fontId="3" type="noConversion"/>
  </si>
  <si>
    <t>500мл</t>
    <phoneticPr fontId="3" type="noConversion"/>
  </si>
  <si>
    <t>50g</t>
    <phoneticPr fontId="3" type="noConversion"/>
  </si>
  <si>
    <t>Сыворотка-пилинг с экстрактом Спикулы и частичками золота</t>
    <phoneticPr fontId="3" type="noConversion"/>
  </si>
  <si>
    <t>Gold Peeling 28 day Special Serum</t>
    <phoneticPr fontId="3" type="noConversion"/>
  </si>
  <si>
    <t>4 штуки по 3г</t>
    <phoneticPr fontId="3" type="noConversion"/>
  </si>
  <si>
    <t>Увлажняющий кушон + запаска с защитой  SPF50+/PA+++ #21</t>
    <phoneticPr fontId="3" type="noConversion"/>
  </si>
  <si>
    <t>Cherry Blossom Water Cushion SPF50+/PA+++ #21 + refill #21</t>
    <phoneticPr fontId="3" type="noConversion"/>
  </si>
  <si>
    <t>15g+15g</t>
    <phoneticPr fontId="3" type="noConversion"/>
  </si>
  <si>
    <t>Увлажняющий кушон + запаска с защитой  SPF50+/PA+++ #23</t>
    <phoneticPr fontId="3" type="noConversion"/>
  </si>
  <si>
    <t>Cherry Blossom Water Cushion SPF50+/PA+++ #23 refill #23</t>
    <phoneticPr fontId="3" type="noConversion"/>
  </si>
  <si>
    <t>Накладные ресница, на 5 раз, в кормплекте два тюбика клея</t>
    <phoneticPr fontId="3" type="noConversion"/>
  </si>
  <si>
    <t>5 пар + 2 клея</t>
    <phoneticPr fontId="3" type="noConversion"/>
  </si>
  <si>
    <t xml:space="preserve">Профессиональный набор из 18  натуральных кистей </t>
    <phoneticPr fontId="3" type="noConversion"/>
  </si>
  <si>
    <t>Набор из 8 кистей для макияжа</t>
    <phoneticPr fontId="3" type="noConversion"/>
  </si>
  <si>
    <t>Профессиональная кисть для нанесения основ и жидких текстур</t>
    <phoneticPr fontId="3" type="noConversion"/>
  </si>
  <si>
    <t xml:space="preserve"> Профессиональная кисть для макияжа лица</t>
    <phoneticPr fontId="3" type="noConversion"/>
  </si>
  <si>
    <t xml:space="preserve"> Профессиональная кисть для макияжа лица</t>
    <phoneticPr fontId="3" type="noConversion"/>
  </si>
  <si>
    <t xml:space="preserve">Плоская кисть для нанесения тональных основ и бб кремов </t>
    <phoneticPr fontId="3" type="noConversion"/>
  </si>
  <si>
    <t>Blue light Pearl Foundation Brush</t>
    <phoneticPr fontId="11" type="noConversion"/>
  </si>
  <si>
    <t>Кисть для макияжа лица</t>
    <phoneticPr fontId="3" type="noConversion"/>
  </si>
  <si>
    <t>COC Brown Blusher Brush</t>
    <phoneticPr fontId="11" type="noConversion"/>
  </si>
  <si>
    <t>Кисть для макияжа лица в футляре</t>
    <phoneticPr fontId="3" type="noConversion"/>
  </si>
  <si>
    <t xml:space="preserve">Многофункциональная кисть для нанесения теней и работы с бровями </t>
    <phoneticPr fontId="3" type="noConversion"/>
  </si>
  <si>
    <t xml:space="preserve"> Кисть для губ </t>
    <phoneticPr fontId="3" type="noConversion"/>
  </si>
  <si>
    <t>Розовая силиконовая кисть для удобного нанесения масок для лица</t>
    <phoneticPr fontId="3" type="noConversion"/>
  </si>
  <si>
    <t xml:space="preserve">Кисть для удобного нанесения масок для лица  </t>
    <phoneticPr fontId="3" type="noConversion"/>
  </si>
  <si>
    <t>Black Yellow Pack Brush</t>
    <phoneticPr fontId="3" type="noConversion"/>
  </si>
  <si>
    <t xml:space="preserve"> Moisture Bomb Hand Cream (Peach)</t>
    <phoneticPr fontId="3" type="noConversion"/>
  </si>
  <si>
    <t>40ml</t>
    <phoneticPr fontId="1" type="noConversion"/>
  </si>
  <si>
    <t xml:space="preserve"> Collagen Mask (yellow)</t>
    <phoneticPr fontId="3" type="noConversion"/>
  </si>
  <si>
    <t xml:space="preserve"> Collagen Mask (Blue)</t>
    <phoneticPr fontId="3" type="noConversion"/>
  </si>
  <si>
    <t>Aqua mask Frill (Yellow)</t>
    <phoneticPr fontId="3" type="noConversion"/>
  </si>
  <si>
    <t>Aqua mask Wave (Violet)</t>
    <phoneticPr fontId="3" type="noConversion"/>
  </si>
  <si>
    <t>2ml/1.5ml/25g</t>
    <phoneticPr fontId="1" type="noConversion"/>
  </si>
  <si>
    <t>150ml</t>
    <phoneticPr fontId="1" type="noConversion"/>
  </si>
  <si>
    <t>120ml</t>
    <phoneticPr fontId="1" type="noConversion"/>
  </si>
  <si>
    <t>50ml(BB) + 
1.5g(concealer)</t>
    <phoneticPr fontId="3" type="noConversion"/>
  </si>
  <si>
    <t>4.2g</t>
    <phoneticPr fontId="3" type="noConversion"/>
  </si>
  <si>
    <t>3.9g</t>
    <phoneticPr fontId="3" type="noConversion"/>
  </si>
  <si>
    <t>250ml</t>
    <phoneticPr fontId="2" type="noConversion"/>
  </si>
  <si>
    <t>MAKE UP Tina PU Mini Pocket Clutch
Made in Korea</t>
    <phoneticPr fontId="3" type="noConversion"/>
  </si>
  <si>
    <t>225*165</t>
    <phoneticPr fontId="2" type="noConversion"/>
  </si>
  <si>
    <t>SCARF Tina PU Mini Pocket Clutch
Made in Korea</t>
    <phoneticPr fontId="3" type="noConversion"/>
  </si>
  <si>
    <t>MAKE UP Tina Mini Clutch
Made in Korea</t>
    <phoneticPr fontId="3" type="noConversion"/>
  </si>
  <si>
    <t>SCARF Tina Mini Pocket Pouch
Made in Korea</t>
    <phoneticPr fontId="3" type="noConversion"/>
  </si>
  <si>
    <t>105*130</t>
    <phoneticPr fontId="2" type="noConversion"/>
  </si>
  <si>
    <t>BUBBLE Tina Mini Pocket Pouch
Made in Korea</t>
    <phoneticPr fontId="3" type="noConversion"/>
  </si>
  <si>
    <t>180*80*130</t>
    <phoneticPr fontId="2" type="noConversion"/>
  </si>
  <si>
    <t>SCARF Tina Round Pouch (Made in China)</t>
    <phoneticPr fontId="3" type="noConversion"/>
  </si>
  <si>
    <t>Имидж</t>
    <phoneticPr fontId="3" type="noConversion"/>
  </si>
  <si>
    <t>Запасная губка подушечка для кушона</t>
    <phoneticPr fontId="3" type="noConversion"/>
  </si>
  <si>
    <t>Pink Air Cushon Puff</t>
    <phoneticPr fontId="3" type="noConversion"/>
  </si>
  <si>
    <t>1ea</t>
    <phoneticPr fontId="3" type="noConversion"/>
  </si>
  <si>
    <t>Real White Time Milk Cream</t>
    <phoneticPr fontId="3" type="noConversion"/>
  </si>
  <si>
    <t>Hell-Pore Bubble Blackboom Charcoal Pore Pack</t>
    <phoneticPr fontId="3" type="noConversion"/>
  </si>
  <si>
    <t>Fascy</t>
    <phoneticPr fontId="3" type="noConversion"/>
  </si>
  <si>
    <t>Time Machine Mask</t>
    <phoneticPr fontId="3" type="noConversion"/>
  </si>
  <si>
    <t>Charcoal Pore Cleansing Foam</t>
    <phoneticPr fontId="3" type="noConversion"/>
  </si>
  <si>
    <t>Sunshine Brightening Cleansing Foam</t>
    <phoneticPr fontId="3" type="noConversion"/>
  </si>
  <si>
    <t>Elizavecca  Glutinous cream</t>
    <phoneticPr fontId="3" type="noConversion"/>
  </si>
  <si>
    <t>Milky Piggy Sun Cream</t>
    <phoneticPr fontId="3" type="noConversion"/>
  </si>
  <si>
    <t>50ml</t>
    <phoneticPr fontId="3" type="noConversion"/>
  </si>
  <si>
    <t>Гидрофильное масло для умывания с содержанием оливкового масла 90%</t>
    <phoneticPr fontId="3" type="noConversion"/>
  </si>
  <si>
    <t>150ml</t>
    <phoneticPr fontId="3" type="noConversion"/>
  </si>
  <si>
    <t>GRAYMELIN Smiley Toning Snail Nutry Essence</t>
  </si>
  <si>
    <t>Galactomyces Ferment Filtrate  100% (Essence)</t>
  </si>
  <si>
    <t>CENTELLA ASIATICA EXTRACT 100%  (Essence)</t>
  </si>
  <si>
    <t>Концентрированная сыворотка с центеллой азиатской 100%</t>
  </si>
  <si>
    <t>Концентрированная сыворотка с галактомисисом 100%</t>
  </si>
  <si>
    <t xml:space="preserve">Гранулированная "черная" маска глубокоочищающая поры </t>
  </si>
  <si>
    <t xml:space="preserve"> Hell-pore longolongo gronique black mask pack</t>
  </si>
  <si>
    <t>100 ml</t>
  </si>
  <si>
    <t>Гранулированная глубокоочищающая поры маска с бриллиантовой пудрой</t>
  </si>
  <si>
    <t xml:space="preserve"> Hell-pore longolongo gronique diamond mask pack</t>
  </si>
  <si>
    <t xml:space="preserve"> Hell-pore longolongo gronique gold mask pack</t>
  </si>
  <si>
    <t>Гранулированная глубокоочищающая поры маска с коллоидным золотом</t>
  </si>
  <si>
    <t>Сыворотка с EGF фактором роста</t>
  </si>
  <si>
    <t>Концентрированный восстанавливающий крем для лица с муцином улитки (90%)</t>
  </si>
  <si>
    <t>Акция!!! Срок годности до мая 2019 года</t>
  </si>
  <si>
    <t>Milky Piggy Water Lock Hydro-gel Melting Mask</t>
  </si>
  <si>
    <t>Гидрогелевая маска для лица с коллагеном</t>
  </si>
  <si>
    <t>Акция!!!! Срок годности до февраля 2019 года</t>
    <phoneticPr fontId="3" type="noConversion"/>
  </si>
  <si>
    <t>Акция!!!! Срок годности до января 2019 года</t>
    <phoneticPr fontId="3" type="noConversion"/>
  </si>
  <si>
    <t>Cheese PONGDANG coloreyes</t>
  </si>
  <si>
    <t>Палетка теней для глаз</t>
  </si>
  <si>
    <t>Бьюти блендор для нанесения бб кремов, баз</t>
    <phoneticPr fontId="4" type="noConversion"/>
  </si>
  <si>
    <t xml:space="preserve">Pink Blending Puff </t>
  </si>
  <si>
    <t>Gold Hyaluronic Acid Eye Patch</t>
  </si>
  <si>
    <t>60pc</t>
  </si>
  <si>
    <t>Гидрогелевые патчи с золотом и гиалуроновой кислотой</t>
  </si>
  <si>
    <t>Eye Flower Eyelash Care System</t>
  </si>
  <si>
    <t>10ml+10ml</t>
  </si>
  <si>
    <t>Средство для ухода за ресницами и бровями</t>
  </si>
  <si>
    <t>Milky Piggy Collagen Ceramide Coating Protein Treatment</t>
    <phoneticPr fontId="3" type="noConversion"/>
  </si>
  <si>
    <t>нет в наличии</t>
    <phoneticPr fontId="3" type="noConversion"/>
  </si>
  <si>
    <t>Collabean Firming Ampoule</t>
  </si>
  <si>
    <t>Collabean Firming Cream</t>
  </si>
  <si>
    <t>НОВИНКИ!!!</t>
  </si>
  <si>
    <t>Refining Calamine Pink Spot</t>
  </si>
  <si>
    <t>15ml</t>
  </si>
  <si>
    <t>Yo Woo Peeling Gel</t>
  </si>
  <si>
    <t>Yo Woo Brighter</t>
  </si>
  <si>
    <t>Everyday Natural Care Mask Sheet STRAWBERRY (Brightening&amp;Revitalizing)</t>
  </si>
  <si>
    <t>20ml</t>
  </si>
  <si>
    <t>Everyday Natural Care Mask Sheet SNAIL(Nutrition&amp;Elasticity)</t>
  </si>
  <si>
    <t>Everyday Natural Care Mask Sheet Collagen (Smooth&amp;Elasticity)</t>
  </si>
  <si>
    <t>Everyday Natural Care Mask Sheet Hallabong (Brightening&amp;Energy)</t>
  </si>
  <si>
    <t>Everyday Natural Care Mask Sheet Lotus (Brightening&amp;Shiny)</t>
  </si>
  <si>
    <t xml:space="preserve">Тканевая маска с муцином улитки Питание и Эластичность </t>
  </si>
  <si>
    <t>Тканевая маска с коллагеном Разглаживание и Эластичность</t>
  </si>
  <si>
    <t xml:space="preserve">Тканевая маска с экстрактом клубники Отбеливание и Восстановление </t>
  </si>
  <si>
    <t>Тканевая маска с экстрактом халабонга Отбеливание и Энергия</t>
  </si>
  <si>
    <t>Тканевая маска с экстрактом лотоса Сияние и Отбеливание</t>
  </si>
  <si>
    <t>Пилинг-гоммаж для очищения кожи</t>
  </si>
  <si>
    <t>Осветляющее средство 4 в 1</t>
  </si>
  <si>
    <t>Точечное средство от акне</t>
  </si>
  <si>
    <t>Крем с эффектом лифтинга</t>
  </si>
  <si>
    <t>Сыворотка с эффеком лифтинга</t>
  </si>
  <si>
    <t>5pc</t>
  </si>
  <si>
    <t>23ml*10ea</t>
  </si>
  <si>
    <t>10ea 3 step</t>
  </si>
  <si>
    <t>10ea 4 step</t>
  </si>
  <si>
    <t>Крем салициловый с эффектом пилинга</t>
  </si>
  <si>
    <t>Sesalo Face Control System Salicyl Cream</t>
  </si>
  <si>
    <t>50g</t>
  </si>
  <si>
    <t>Peptide 3D Fix Shooting Bubble Facial Essence</t>
  </si>
  <si>
    <t>Пузырьковая эссенция для лица с пептидами</t>
  </si>
  <si>
    <t xml:space="preserve">Набор из 4  кистей для макияжа глаз </t>
  </si>
  <si>
    <t>TheYEON Style Y Color Fit Basic Lipstick 06 Russian Red</t>
    <phoneticPr fontId="8" type="noConversion"/>
  </si>
  <si>
    <t xml:space="preserve"> Moisture Bomb Hand Cream (Strawberry)</t>
    <phoneticPr fontId="3" type="noConversion"/>
  </si>
  <si>
    <t>Тинт-бальзам для губ Рыжий</t>
    <phoneticPr fontId="3" type="noConversion"/>
  </si>
  <si>
    <t>Тинт-бальзам для увлажнения губ 1+1</t>
    <phoneticPr fontId="3" type="noConversion"/>
  </si>
  <si>
    <t>WAVE Tina Tint Lip Essence Balm Pure Shine 1+1</t>
    <phoneticPr fontId="3" type="noConversion"/>
  </si>
  <si>
    <t>4.2g</t>
    <phoneticPr fontId="3" type="noConversion"/>
  </si>
  <si>
    <t>акция 1+1 срок годности до 2018.12</t>
    <phoneticPr fontId="3" type="noConversion"/>
  </si>
  <si>
    <t>Tina Tint Lip Essence Balm Indian Orange</t>
    <phoneticPr fontId="3" type="noConversion"/>
  </si>
  <si>
    <t>акция срок годности до 2019.10</t>
    <phoneticPr fontId="3" type="noConversion"/>
  </si>
  <si>
    <t>акция срок годности до 2019.12</t>
    <phoneticPr fontId="3" type="noConversion"/>
  </si>
  <si>
    <t>Tino Hand Cream Violet</t>
    <phoneticPr fontId="3" type="noConversion"/>
  </si>
  <si>
    <t>акция срок годности до 2019.05</t>
    <phoneticPr fontId="3" type="noConversion"/>
  </si>
  <si>
    <t>акция срок годности до 2019.06</t>
    <phoneticPr fontId="3" type="noConversion"/>
  </si>
  <si>
    <t>акция срок годности до 2019.01</t>
    <phoneticPr fontId="3" type="noConversion"/>
  </si>
  <si>
    <t>акция срок годности до 2019.08</t>
    <phoneticPr fontId="3" type="noConversion"/>
  </si>
  <si>
    <t>Акция!!! Срок годности до февраля 2019</t>
    <phoneticPr fontId="3" type="noConversion"/>
  </si>
  <si>
    <t>witch piggy hell-pore  EGF special  ampoule</t>
    <phoneticPr fontId="3" type="noConversion"/>
  </si>
  <si>
    <t>Увлажняющее компактое ВС средство для лица Натурально-бежевый (с запаской)</t>
  </si>
  <si>
    <t xml:space="preserve">
TheYEON Water Talk BC pact light beige21
</t>
  </si>
  <si>
    <t xml:space="preserve">
TheYEON Water Talk BC pact natural beige23
</t>
  </si>
  <si>
    <t>опт</t>
  </si>
  <si>
    <t>РУБ.</t>
  </si>
  <si>
    <t>ЗАКАЗ</t>
  </si>
  <si>
    <t>Бренд</t>
  </si>
  <si>
    <t>Объем</t>
  </si>
</sst>
</file>

<file path=xl/styles.xml><?xml version="1.0" encoding="utf-8"?>
<styleSheet xmlns="http://schemas.openxmlformats.org/spreadsheetml/2006/main">
  <numFmts count="7">
    <numFmt numFmtId="42" formatCode="_-* #,##0\ &quot;₽&quot;_-;\-* #,##0\ &quot;₽&quot;_-;_-* &quot;-&quot;\ &quot;₽&quot;_-;_-@_-"/>
    <numFmt numFmtId="41" formatCode="_-* #,##0\ _₽_-;\-* #,##0\ _₽_-;_-* &quot;-&quot;\ _₽_-;_-@_-"/>
    <numFmt numFmtId="164" formatCode="_-* #,##0_-;\-* #,##0_-;_-* &quot;-&quot;_-;_-@_-"/>
    <numFmt numFmtId="165" formatCode="_-[$$-409]* #,##0.00_ ;_-[$$-409]* \-#,##0.00\ ;_-[$$-409]* &quot;-&quot;??_ ;_-@_ "/>
    <numFmt numFmtId="166" formatCode="#,##0.00\ &quot;kg&quot;"/>
    <numFmt numFmtId="167" formatCode="General&quot;ml&quot;"/>
    <numFmt numFmtId="168" formatCode="#,##0.00\ &quot;₽&quot;"/>
  </numFmts>
  <fonts count="31">
    <font>
      <sz val="11"/>
      <color theme="1"/>
      <name val="Calibri"/>
      <family val="2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</font>
    <font>
      <sz val="8"/>
      <name val="돋움"/>
      <family val="3"/>
      <charset val="129"/>
    </font>
    <font>
      <sz val="10"/>
      <name val="Arial"/>
      <family val="2"/>
      <charset val="204"/>
    </font>
    <font>
      <sz val="11"/>
      <color indexed="8"/>
      <name val="맑은 고딕"/>
      <family val="3"/>
      <charset val="129"/>
    </font>
    <font>
      <sz val="11"/>
      <color theme="1"/>
      <name val="Calibri"/>
      <family val="3"/>
      <charset val="129"/>
      <scheme val="minor"/>
    </font>
    <font>
      <sz val="8"/>
      <name val="Calibri"/>
      <family val="2"/>
      <charset val="129"/>
      <scheme val="minor"/>
    </font>
    <font>
      <sz val="8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0"/>
      <color indexed="59"/>
      <name val="BatangChe"/>
      <family val="1"/>
    </font>
    <font>
      <sz val="8"/>
      <name val="Calibri"/>
      <family val="3"/>
      <charset val="129"/>
      <scheme val="minor"/>
    </font>
    <font>
      <sz val="10"/>
      <name val="굴림"/>
      <family val="3"/>
      <charset val="129"/>
    </font>
    <font>
      <sz val="11"/>
      <color indexed="8"/>
      <name val="맑은 고딕"/>
      <family val="2"/>
      <charset val="129"/>
    </font>
    <font>
      <sz val="11"/>
      <color indexed="8"/>
      <name val="宋体"/>
      <family val="3"/>
      <charset val="129"/>
    </font>
    <font>
      <sz val="10"/>
      <name val="Arial"/>
      <family val="2"/>
    </font>
    <font>
      <sz val="12"/>
      <name val="Cambria"/>
      <family val="3"/>
      <charset val="129"/>
      <scheme val="major"/>
    </font>
    <font>
      <sz val="12"/>
      <color indexed="8"/>
      <name val="Verdana"/>
      <family val="2"/>
    </font>
    <font>
      <sz val="11"/>
      <name val="돋움"/>
      <family val="3"/>
      <charset val="129"/>
    </font>
    <font>
      <b/>
      <sz val="12"/>
      <name val="Cambria"/>
      <family val="3"/>
      <charset val="129"/>
      <scheme val="major"/>
    </font>
    <font>
      <shadow/>
      <sz val="12"/>
      <name val="Cambria"/>
      <family val="3"/>
      <charset val="129"/>
      <scheme val="major"/>
    </font>
    <font>
      <sz val="11"/>
      <name val="Calibri"/>
      <family val="2"/>
    </font>
    <font>
      <sz val="8"/>
      <name val="NanumGothic"/>
      <family val="2"/>
    </font>
    <font>
      <b/>
      <shadow/>
      <sz val="12"/>
      <name val="Cambria"/>
      <family val="3"/>
      <charset val="129"/>
      <scheme val="major"/>
    </font>
    <font>
      <sz val="15"/>
      <color indexed="8"/>
      <name val="Cambria"/>
      <family val="3"/>
      <charset val="129"/>
      <scheme val="major"/>
    </font>
    <font>
      <sz val="12"/>
      <color rgb="FFFF0000"/>
      <name val="Cambria"/>
      <family val="3"/>
      <charset val="129"/>
      <scheme val="major"/>
    </font>
    <font>
      <sz val="10"/>
      <name val="Cambria"/>
      <family val="3"/>
      <charset val="129"/>
      <scheme val="major"/>
    </font>
    <font>
      <sz val="14"/>
      <color rgb="FFFF0000"/>
      <name val="Cambria"/>
      <family val="1"/>
      <scheme val="major"/>
    </font>
    <font>
      <b/>
      <sz val="14"/>
      <name val="Cambria"/>
      <family val="1"/>
      <charset val="204"/>
      <scheme val="major"/>
    </font>
    <font>
      <b/>
      <sz val="16"/>
      <name val="Cambria"/>
      <family val="1"/>
      <charset val="204"/>
      <scheme val="major"/>
    </font>
    <font>
      <sz val="16"/>
      <name val="Cambria"/>
      <family val="1"/>
      <charset val="204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2" fillId="0" borderId="0"/>
    <xf numFmtId="165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42" fontId="9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6" fillId="0" borderId="0">
      <alignment vertical="center"/>
    </xf>
    <xf numFmtId="0" fontId="6" fillId="0" borderId="0">
      <alignment vertical="center"/>
    </xf>
    <xf numFmtId="0" fontId="17" fillId="0" borderId="0" applyNumberFormat="0" applyFill="0" applyBorder="0" applyProtection="0">
      <alignment vertical="top" wrapText="1"/>
    </xf>
    <xf numFmtId="0" fontId="18" fillId="0" borderId="0"/>
    <xf numFmtId="0" fontId="5" fillId="0" borderId="0">
      <alignment vertical="center"/>
    </xf>
    <xf numFmtId="164" fontId="18" fillId="0" borderId="0" applyFont="0" applyFill="0" applyBorder="0" applyAlignment="0" applyProtection="0">
      <alignment vertical="center"/>
    </xf>
  </cellStyleXfs>
  <cellXfs count="118">
    <xf numFmtId="0" fontId="0" fillId="0" borderId="0" xfId="0"/>
    <xf numFmtId="165" fontId="16" fillId="2" borderId="1" xfId="1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7" fontId="16" fillId="2" borderId="1" xfId="23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2" borderId="1" xfId="2" applyNumberFormat="1" applyFont="1" applyFill="1" applyBorder="1" applyAlignment="1" applyProtection="1">
      <alignment horizontal="center" vertical="center" shrinkToFit="1"/>
    </xf>
    <xf numFmtId="0" fontId="16" fillId="2" borderId="1" xfId="2" applyNumberFormat="1" applyFont="1" applyFill="1" applyBorder="1" applyAlignment="1" applyProtection="1">
      <alignment horizontal="center" vertical="center"/>
    </xf>
    <xf numFmtId="0" fontId="16" fillId="2" borderId="10" xfId="22" applyFont="1" applyFill="1" applyBorder="1" applyAlignment="1">
      <alignment horizontal="center" vertical="center"/>
    </xf>
    <xf numFmtId="0" fontId="16" fillId="2" borderId="1" xfId="22" applyFont="1" applyFill="1" applyBorder="1" applyAlignment="1">
      <alignment horizontal="center" vertical="center" wrapText="1"/>
    </xf>
    <xf numFmtId="0" fontId="16" fillId="2" borderId="1" xfId="2" applyNumberFormat="1" applyFont="1" applyFill="1" applyBorder="1" applyAlignment="1" applyProtection="1">
      <alignment horizontal="center" vertical="center" wrapText="1"/>
    </xf>
    <xf numFmtId="0" fontId="16" fillId="2" borderId="1" xfId="23" applyFont="1" applyFill="1" applyBorder="1" applyAlignment="1">
      <alignment horizontal="center" vertical="center" wrapText="1"/>
    </xf>
    <xf numFmtId="0" fontId="16" fillId="2" borderId="1" xfId="2" applyNumberFormat="1" applyFont="1" applyFill="1" applyBorder="1" applyAlignment="1" applyProtection="1">
      <alignment horizontal="center" vertical="center" wrapText="1" shrinkToFit="1"/>
    </xf>
    <xf numFmtId="0" fontId="16" fillId="2" borderId="0" xfId="0" applyFont="1" applyFill="1" applyBorder="1"/>
    <xf numFmtId="0" fontId="16" fillId="3" borderId="1" xfId="0" applyFont="1" applyFill="1" applyBorder="1" applyAlignment="1">
      <alignment horizontal="center" vertical="center" wrapText="1" shrinkToFit="1"/>
    </xf>
    <xf numFmtId="165" fontId="16" fillId="3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6" fillId="2" borderId="0" xfId="0" applyFont="1" applyFill="1"/>
    <xf numFmtId="0" fontId="16" fillId="2" borderId="1" xfId="1" applyFont="1" applyFill="1" applyBorder="1"/>
    <xf numFmtId="0" fontId="16" fillId="2" borderId="1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 readingOrder="1"/>
    </xf>
    <xf numFmtId="0" fontId="16" fillId="2" borderId="1" xfId="0" applyFont="1" applyFill="1" applyBorder="1" applyAlignment="1">
      <alignment vertical="center"/>
    </xf>
    <xf numFmtId="12" fontId="19" fillId="2" borderId="1" xfId="0" applyNumberFormat="1" applyFont="1" applyFill="1" applyBorder="1" applyAlignment="1">
      <alignment horizontal="center" vertical="center" wrapText="1"/>
    </xf>
    <xf numFmtId="165" fontId="16" fillId="2" borderId="0" xfId="0" applyNumberFormat="1" applyFont="1" applyFill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21" fillId="2" borderId="1" xfId="0" applyFont="1" applyFill="1" applyBorder="1"/>
    <xf numFmtId="12" fontId="16" fillId="2" borderId="1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/>
    <xf numFmtId="0" fontId="16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 readingOrder="1"/>
    </xf>
    <xf numFmtId="0" fontId="16" fillId="2" borderId="1" xfId="1" applyFont="1" applyFill="1" applyBorder="1" applyAlignment="1"/>
    <xf numFmtId="0" fontId="16" fillId="2" borderId="1" xfId="1" applyFont="1" applyFill="1" applyBorder="1" applyAlignment="1">
      <alignment horizontal="center"/>
    </xf>
    <xf numFmtId="0" fontId="16" fillId="2" borderId="0" xfId="0" applyFont="1" applyFill="1" applyBorder="1" applyAlignment="1">
      <alignment vertical="center"/>
    </xf>
    <xf numFmtId="0" fontId="16" fillId="2" borderId="0" xfId="6" applyFont="1" applyFill="1" applyAlignment="1"/>
    <xf numFmtId="165" fontId="16" fillId="2" borderId="0" xfId="0" applyNumberFormat="1" applyFont="1" applyFill="1" applyBorder="1" applyAlignment="1">
      <alignment vertical="center"/>
    </xf>
    <xf numFmtId="0" fontId="16" fillId="2" borderId="1" xfId="6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/>
    <xf numFmtId="0" fontId="16" fillId="2" borderId="5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16" fillId="2" borderId="6" xfId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0" fontId="16" fillId="0" borderId="1" xfId="23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4" xfId="1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/>
    </xf>
    <xf numFmtId="0" fontId="16" fillId="2" borderId="4" xfId="22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" xfId="22" applyFont="1" applyFill="1" applyBorder="1" applyAlignment="1">
      <alignment horizontal="center" vertical="center"/>
    </xf>
    <xf numFmtId="0" fontId="16" fillId="2" borderId="2" xfId="1" applyFont="1" applyFill="1" applyBorder="1"/>
    <xf numFmtId="0" fontId="24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0" fontId="16" fillId="2" borderId="2" xfId="22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26" fillId="2" borderId="1" xfId="2" applyNumberFormat="1" applyFont="1" applyFill="1" applyBorder="1" applyAlignment="1" applyProtection="1">
      <alignment horizontal="center" vertical="center" shrinkToFit="1"/>
    </xf>
    <xf numFmtId="0" fontId="16" fillId="2" borderId="4" xfId="1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 wrapText="1" shrinkToFit="1"/>
    </xf>
    <xf numFmtId="165" fontId="16" fillId="2" borderId="1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7" xfId="22" applyFont="1" applyFill="1" applyBorder="1" applyAlignment="1">
      <alignment horizontal="center" vertical="center"/>
    </xf>
    <xf numFmtId="0" fontId="16" fillId="2" borderId="8" xfId="22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/>
    </xf>
    <xf numFmtId="0" fontId="16" fillId="2" borderId="7" xfId="22" applyFont="1" applyFill="1" applyBorder="1" applyAlignment="1">
      <alignment horizontal="center" vertical="center"/>
    </xf>
    <xf numFmtId="0" fontId="22" fillId="2" borderId="1" xfId="0" applyFont="1" applyFill="1" applyBorder="1"/>
    <xf numFmtId="0" fontId="16" fillId="2" borderId="3" xfId="22" applyFont="1" applyFill="1" applyBorder="1" applyAlignment="1">
      <alignment horizontal="center" vertical="center"/>
    </xf>
    <xf numFmtId="0" fontId="16" fillId="2" borderId="1" xfId="22" applyFont="1" applyFill="1" applyBorder="1" applyAlignment="1">
      <alignment horizontal="center" vertical="center"/>
    </xf>
    <xf numFmtId="165" fontId="25" fillId="2" borderId="1" xfId="1" applyNumberFormat="1" applyFont="1" applyFill="1" applyBorder="1" applyAlignment="1">
      <alignment vertical="center"/>
    </xf>
    <xf numFmtId="0" fontId="25" fillId="2" borderId="1" xfId="2" applyNumberFormat="1" applyFont="1" applyFill="1" applyBorder="1" applyAlignment="1" applyProtection="1">
      <alignment horizontal="center" vertical="center" shrinkToFit="1"/>
    </xf>
    <xf numFmtId="0" fontId="25" fillId="2" borderId="1" xfId="2" applyNumberFormat="1" applyFont="1" applyFill="1" applyBorder="1" applyAlignment="1" applyProtection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165" fontId="28" fillId="3" borderId="1" xfId="0" applyNumberFormat="1" applyFont="1" applyFill="1" applyBorder="1" applyAlignment="1">
      <alignment horizontal="center" vertical="center" wrapText="1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vertical="center"/>
      <protection locked="0"/>
    </xf>
    <xf numFmtId="0" fontId="16" fillId="2" borderId="1" xfId="0" applyFont="1" applyFill="1" applyBorder="1" applyAlignment="1" applyProtection="1">
      <alignment vertical="center"/>
      <protection locked="0"/>
    </xf>
    <xf numFmtId="165" fontId="16" fillId="2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42" fontId="16" fillId="2" borderId="1" xfId="5" applyFont="1" applyFill="1" applyBorder="1" applyProtection="1">
      <alignment vertical="center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Protection="1">
      <protection locked="0"/>
    </xf>
    <xf numFmtId="0" fontId="16" fillId="2" borderId="1" xfId="0" applyFont="1" applyFill="1" applyBorder="1" applyAlignment="1" applyProtection="1">
      <alignment vertical="center" wrapText="1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 wrapText="1"/>
      <protection locked="0"/>
    </xf>
    <xf numFmtId="0" fontId="19" fillId="2" borderId="1" xfId="0" applyFont="1" applyFill="1" applyBorder="1" applyAlignment="1" applyProtection="1">
      <alignment vertical="center"/>
      <protection locked="0"/>
    </xf>
    <xf numFmtId="0" fontId="16" fillId="2" borderId="0" xfId="0" applyFont="1" applyFill="1" applyProtection="1">
      <protection hidden="1"/>
    </xf>
    <xf numFmtId="0" fontId="28" fillId="6" borderId="11" xfId="0" applyNumberFormat="1" applyFont="1" applyFill="1" applyBorder="1" applyAlignment="1" applyProtection="1">
      <alignment horizontal="center" vertical="center"/>
      <protection hidden="1"/>
    </xf>
    <xf numFmtId="168" fontId="16" fillId="2" borderId="11" xfId="0" applyNumberFormat="1" applyFont="1" applyFill="1" applyBorder="1" applyAlignment="1" applyProtection="1">
      <alignment horizontal="center" vertical="center"/>
      <protection hidden="1"/>
    </xf>
    <xf numFmtId="0" fontId="16" fillId="2" borderId="0" xfId="0" applyNumberFormat="1" applyFont="1" applyFill="1" applyAlignment="1" applyProtection="1">
      <alignment horizontal="center" vertical="center"/>
      <protection hidden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/>
    </xf>
    <xf numFmtId="0" fontId="16" fillId="2" borderId="3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16" fillId="2" borderId="7" xfId="22" applyFont="1" applyFill="1" applyBorder="1" applyAlignment="1">
      <alignment horizontal="center" vertical="center"/>
    </xf>
    <xf numFmtId="0" fontId="16" fillId="2" borderId="9" xfId="22" applyFont="1" applyFill="1" applyBorder="1" applyAlignment="1">
      <alignment horizontal="center" vertical="center"/>
    </xf>
    <xf numFmtId="0" fontId="16" fillId="2" borderId="2" xfId="22" applyFont="1" applyFill="1" applyBorder="1" applyAlignment="1">
      <alignment horizontal="center" vertical="center"/>
    </xf>
    <xf numFmtId="0" fontId="16" fillId="2" borderId="4" xfId="22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3" xfId="22" applyFont="1" applyFill="1" applyBorder="1" applyAlignment="1">
      <alignment horizontal="center" vertical="center"/>
    </xf>
    <xf numFmtId="0" fontId="16" fillId="2" borderId="8" xfId="22" applyFont="1" applyFill="1" applyBorder="1" applyAlignment="1">
      <alignment horizontal="center" vertical="center"/>
    </xf>
    <xf numFmtId="0" fontId="16" fillId="2" borderId="1" xfId="22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/>
    </xf>
    <xf numFmtId="165" fontId="29" fillId="4" borderId="1" xfId="0" applyNumberFormat="1" applyFont="1" applyFill="1" applyBorder="1" applyAlignment="1" applyProtection="1">
      <alignment horizontal="center" vertical="center" wrapText="1"/>
      <protection hidden="1"/>
    </xf>
    <xf numFmtId="165" fontId="30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0" fillId="2" borderId="0" xfId="0" applyFont="1" applyFill="1" applyProtection="1">
      <protection hidden="1"/>
    </xf>
    <xf numFmtId="165" fontId="30" fillId="2" borderId="0" xfId="0" applyNumberFormat="1" applyFont="1" applyFill="1" applyAlignment="1" applyProtection="1">
      <alignment vertical="center"/>
      <protection hidden="1"/>
    </xf>
  </cellXfs>
  <cellStyles count="28">
    <cellStyle name="Excel Built-in Normal" xfId="8"/>
    <cellStyle name="Normal" xfId="1"/>
    <cellStyle name="Денежный [0]" xfId="5" builtinId="7"/>
    <cellStyle name="Обычный" xfId="0" builtinId="0"/>
    <cellStyle name="Обычный 2" xfId="4"/>
    <cellStyle name="쉼표 [0] 2" xfId="9"/>
    <cellStyle name="쉼표 [0] 3 2" xfId="2"/>
    <cellStyle name="쉼표 [0] 4" xfId="27"/>
    <cellStyle name="표준 10 2" xfId="25"/>
    <cellStyle name="표준 101" xfId="22"/>
    <cellStyle name="표준 11" xfId="17"/>
    <cellStyle name="표준 12" xfId="18"/>
    <cellStyle name="표준 13" xfId="19"/>
    <cellStyle name="표준 14" xfId="20"/>
    <cellStyle name="표준 18" xfId="13"/>
    <cellStyle name="표준 2" xfId="10"/>
    <cellStyle name="표준 2 2" xfId="6"/>
    <cellStyle name="표준 2 2 2 2" xfId="23"/>
    <cellStyle name="표준 2 2 5" xfId="26"/>
    <cellStyle name="표준 3" xfId="3"/>
    <cellStyle name="표준 3 4" xfId="15"/>
    <cellStyle name="표준 38 2" xfId="24"/>
    <cellStyle name="표준 4" xfId="21"/>
    <cellStyle name="표준 4 2" xfId="12"/>
    <cellStyle name="표준 4 3" xfId="14"/>
    <cellStyle name="표준 5" xfId="11"/>
    <cellStyle name="표준 7" xfId="16"/>
    <cellStyle name="표준 8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63" Type="http://schemas.openxmlformats.org/officeDocument/2006/relationships/image" Target="../media/image63.jpe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0" Type="http://schemas.openxmlformats.org/officeDocument/2006/relationships/image" Target="../media/image90.pn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png"/><Relationship Id="rId181" Type="http://schemas.openxmlformats.org/officeDocument/2006/relationships/image" Target="../media/image181.png"/><Relationship Id="rId186" Type="http://schemas.openxmlformats.org/officeDocument/2006/relationships/image" Target="../media/image186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jpe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jpeg"/><Relationship Id="rId201" Type="http://schemas.openxmlformats.org/officeDocument/2006/relationships/image" Target="../media/image201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png"/><Relationship Id="rId124" Type="http://schemas.openxmlformats.org/officeDocument/2006/relationships/image" Target="../media/image124.jpe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emf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jpe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emf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jpe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15" Type="http://schemas.openxmlformats.org/officeDocument/2006/relationships/image" Target="../media/image15.jpe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png"/><Relationship Id="rId26" Type="http://schemas.openxmlformats.org/officeDocument/2006/relationships/image" Target="../media/image26.pn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13</xdr:row>
      <xdr:rowOff>9524</xdr:rowOff>
    </xdr:from>
    <xdr:to>
      <xdr:col>0</xdr:col>
      <xdr:colOff>1108075</xdr:colOff>
      <xdr:row>13</xdr:row>
      <xdr:rowOff>685799</xdr:rowOff>
    </xdr:to>
    <xdr:pic>
      <xdr:nvPicPr>
        <xdr:cNvPr id="3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1800" y="228789441"/>
          <a:ext cx="676275" cy="676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433916</xdr:colOff>
      <xdr:row>12</xdr:row>
      <xdr:rowOff>41274</xdr:rowOff>
    </xdr:from>
    <xdr:to>
      <xdr:col>0</xdr:col>
      <xdr:colOff>1112497</xdr:colOff>
      <xdr:row>12</xdr:row>
      <xdr:rowOff>755649</xdr:rowOff>
    </xdr:to>
    <xdr:pic>
      <xdr:nvPicPr>
        <xdr:cNvPr id="34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3916" y="228006274"/>
          <a:ext cx="678581" cy="714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592673</xdr:colOff>
      <xdr:row>76</xdr:row>
      <xdr:rowOff>88902</xdr:rowOff>
    </xdr:from>
    <xdr:to>
      <xdr:col>0</xdr:col>
      <xdr:colOff>1509188</xdr:colOff>
      <xdr:row>78</xdr:row>
      <xdr:rowOff>306916</xdr:rowOff>
    </xdr:to>
    <xdr:pic>
      <xdr:nvPicPr>
        <xdr:cNvPr id="121" name="Picture 5" descr="Картинки по запросу the yeon Coconut Intensive Hand Crea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2673" y="281192819"/>
          <a:ext cx="916515" cy="916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350308</xdr:colOff>
      <xdr:row>73</xdr:row>
      <xdr:rowOff>434974</xdr:rowOff>
    </xdr:from>
    <xdr:to>
      <xdr:col>0</xdr:col>
      <xdr:colOff>1026583</xdr:colOff>
      <xdr:row>74</xdr:row>
      <xdr:rowOff>539749</xdr:rowOff>
    </xdr:to>
    <xdr:pic>
      <xdr:nvPicPr>
        <xdr:cNvPr id="373" name="Picture 1031" descr="http://www.theyeon.kr/image/pro/detail/0139/img1_139390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0308" y="295106724"/>
          <a:ext cx="6762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</xdr:row>
      <xdr:rowOff>116416</xdr:rowOff>
    </xdr:from>
    <xdr:to>
      <xdr:col>0</xdr:col>
      <xdr:colOff>809626</xdr:colOff>
      <xdr:row>78</xdr:row>
      <xdr:rowOff>264584</xdr:rowOff>
    </xdr:to>
    <xdr:pic>
      <xdr:nvPicPr>
        <xdr:cNvPr id="374" name="Picture 1030" descr="http://www.theyeon.kr/image/pro/detail/0139/img1_139392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281220333"/>
          <a:ext cx="809626" cy="846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718609</xdr:colOff>
      <xdr:row>72</xdr:row>
      <xdr:rowOff>186268</xdr:rowOff>
    </xdr:from>
    <xdr:to>
      <xdr:col>0</xdr:col>
      <xdr:colOff>1490134</xdr:colOff>
      <xdr:row>73</xdr:row>
      <xdr:rowOff>386293</xdr:rowOff>
    </xdr:to>
    <xdr:pic>
      <xdr:nvPicPr>
        <xdr:cNvPr id="375" name="Picture 1029" descr="http://www.theyeon.kr/image/pro/detail/0139/img1_139397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18609" y="294286518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644527</xdr:colOff>
      <xdr:row>76</xdr:row>
      <xdr:rowOff>179918</xdr:rowOff>
    </xdr:from>
    <xdr:to>
      <xdr:col>0</xdr:col>
      <xdr:colOff>857250</xdr:colOff>
      <xdr:row>78</xdr:row>
      <xdr:rowOff>229614</xdr:rowOff>
    </xdr:to>
    <xdr:pic>
      <xdr:nvPicPr>
        <xdr:cNvPr id="378" name="Picture 86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44527" y="281283835"/>
          <a:ext cx="212723" cy="7481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513292</xdr:colOff>
      <xdr:row>75</xdr:row>
      <xdr:rowOff>47625</xdr:rowOff>
    </xdr:from>
    <xdr:to>
      <xdr:col>0</xdr:col>
      <xdr:colOff>836083</xdr:colOff>
      <xdr:row>75</xdr:row>
      <xdr:rowOff>821531</xdr:rowOff>
    </xdr:to>
    <xdr:pic>
      <xdr:nvPicPr>
        <xdr:cNvPr id="382" name="Picture 2500" descr="http://www.theyeon.kr/image/pro/detail/0139/img1_139625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37827" r="30435"/>
        <a:stretch>
          <a:fillRect/>
        </a:stretch>
      </xdr:blipFill>
      <xdr:spPr bwMode="auto">
        <a:xfrm>
          <a:off x="513292" y="271213792"/>
          <a:ext cx="322791" cy="7739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202142</xdr:colOff>
      <xdr:row>82</xdr:row>
      <xdr:rowOff>38100</xdr:rowOff>
    </xdr:from>
    <xdr:to>
      <xdr:col>0</xdr:col>
      <xdr:colOff>1023225</xdr:colOff>
      <xdr:row>82</xdr:row>
      <xdr:rowOff>859183</xdr:rowOff>
    </xdr:to>
    <xdr:pic>
      <xdr:nvPicPr>
        <xdr:cNvPr id="397" name="그림 12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p="http://schemas.openxmlformats.org/presentationml/2006/main" xmlns="" xmlns:a14="http://schemas.microsoft.com/office/drawing/2010/main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202142" y="291577183"/>
          <a:ext cx="821083" cy="821083"/>
        </a:xfrm>
        <a:prstGeom prst="rect">
          <a:avLst/>
        </a:prstGeom>
      </xdr:spPr>
    </xdr:pic>
    <xdr:clientData/>
  </xdr:twoCellAnchor>
  <xdr:twoCellAnchor editAs="oneCell">
    <xdr:from>
      <xdr:col>0</xdr:col>
      <xdr:colOff>200286</xdr:colOff>
      <xdr:row>80</xdr:row>
      <xdr:rowOff>544285</xdr:rowOff>
    </xdr:from>
    <xdr:to>
      <xdr:col>0</xdr:col>
      <xdr:colOff>1239377</xdr:colOff>
      <xdr:row>81</xdr:row>
      <xdr:rowOff>766948</xdr:rowOff>
    </xdr:to>
    <xdr:pic>
      <xdr:nvPicPr>
        <xdr:cNvPr id="401" name="Picture 2505" descr="http://www.theyeon.kr/image/pro/detail/0139/img1_139633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00286" y="59191071"/>
          <a:ext cx="1039091" cy="10390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419403</xdr:colOff>
      <xdr:row>14</xdr:row>
      <xdr:rowOff>65617</xdr:rowOff>
    </xdr:from>
    <xdr:to>
      <xdr:col>0</xdr:col>
      <xdr:colOff>1122892</xdr:colOff>
      <xdr:row>14</xdr:row>
      <xdr:rowOff>804856</xdr:rowOff>
    </xdr:to>
    <xdr:pic>
      <xdr:nvPicPr>
        <xdr:cNvPr id="4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19403" y="229544034"/>
          <a:ext cx="703489" cy="7392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161946</xdr:colOff>
      <xdr:row>49</xdr:row>
      <xdr:rowOff>23033</xdr:rowOff>
    </xdr:from>
    <xdr:to>
      <xdr:col>0</xdr:col>
      <xdr:colOff>793751</xdr:colOff>
      <xdr:row>51</xdr:row>
      <xdr:rowOff>9095</xdr:rowOff>
    </xdr:to>
    <xdr:pic>
      <xdr:nvPicPr>
        <xdr:cNvPr id="6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61946" y="287836783"/>
          <a:ext cx="631805" cy="8962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862543</xdr:colOff>
      <xdr:row>49</xdr:row>
      <xdr:rowOff>63120</xdr:rowOff>
    </xdr:from>
    <xdr:to>
      <xdr:col>0</xdr:col>
      <xdr:colOff>1418404</xdr:colOff>
      <xdr:row>50</xdr:row>
      <xdr:rowOff>423332</xdr:rowOff>
    </xdr:to>
    <xdr:pic>
      <xdr:nvPicPr>
        <xdr:cNvPr id="6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62543" y="287876870"/>
          <a:ext cx="555861" cy="8152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179917</xdr:colOff>
      <xdr:row>51</xdr:row>
      <xdr:rowOff>31743</xdr:rowOff>
    </xdr:from>
    <xdr:to>
      <xdr:col>0</xdr:col>
      <xdr:colOff>751416</xdr:colOff>
      <xdr:row>52</xdr:row>
      <xdr:rowOff>393117</xdr:rowOff>
    </xdr:to>
    <xdr:pic>
      <xdr:nvPicPr>
        <xdr:cNvPr id="65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79917" y="288755660"/>
          <a:ext cx="571499" cy="8164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825501</xdr:colOff>
      <xdr:row>53</xdr:row>
      <xdr:rowOff>14939</xdr:rowOff>
    </xdr:from>
    <xdr:to>
      <xdr:col>0</xdr:col>
      <xdr:colOff>1439334</xdr:colOff>
      <xdr:row>54</xdr:row>
      <xdr:rowOff>386160</xdr:rowOff>
    </xdr:to>
    <xdr:pic>
      <xdr:nvPicPr>
        <xdr:cNvPr id="65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25501" y="289564356"/>
          <a:ext cx="613833" cy="8263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116418</xdr:colOff>
      <xdr:row>52</xdr:row>
      <xdr:rowOff>450344</xdr:rowOff>
    </xdr:from>
    <xdr:to>
      <xdr:col>0</xdr:col>
      <xdr:colOff>740833</xdr:colOff>
      <xdr:row>54</xdr:row>
      <xdr:rowOff>402160</xdr:rowOff>
    </xdr:to>
    <xdr:pic>
      <xdr:nvPicPr>
        <xdr:cNvPr id="6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16418" y="289629344"/>
          <a:ext cx="624415" cy="8619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846668</xdr:colOff>
      <xdr:row>50</xdr:row>
      <xdr:rowOff>433911</xdr:rowOff>
    </xdr:from>
    <xdr:to>
      <xdr:col>0</xdr:col>
      <xdr:colOff>1427376</xdr:colOff>
      <xdr:row>52</xdr:row>
      <xdr:rowOff>391578</xdr:rowOff>
    </xdr:to>
    <xdr:pic>
      <xdr:nvPicPr>
        <xdr:cNvPr id="66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46668" y="288702744"/>
          <a:ext cx="580708" cy="8678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125156</xdr:colOff>
      <xdr:row>55</xdr:row>
      <xdr:rowOff>42332</xdr:rowOff>
    </xdr:from>
    <xdr:to>
      <xdr:col>0</xdr:col>
      <xdr:colOff>709083</xdr:colOff>
      <xdr:row>56</xdr:row>
      <xdr:rowOff>390814</xdr:rowOff>
    </xdr:to>
    <xdr:pic>
      <xdr:nvPicPr>
        <xdr:cNvPr id="66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25156" y="290586582"/>
          <a:ext cx="583927" cy="8035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846668</xdr:colOff>
      <xdr:row>55</xdr:row>
      <xdr:rowOff>6984</xdr:rowOff>
    </xdr:from>
    <xdr:to>
      <xdr:col>0</xdr:col>
      <xdr:colOff>1415829</xdr:colOff>
      <xdr:row>56</xdr:row>
      <xdr:rowOff>359833</xdr:rowOff>
    </xdr:to>
    <xdr:pic>
      <xdr:nvPicPr>
        <xdr:cNvPr id="70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46668" y="290551234"/>
          <a:ext cx="569161" cy="8079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105833</xdr:colOff>
      <xdr:row>56</xdr:row>
      <xdr:rowOff>431512</xdr:rowOff>
    </xdr:from>
    <xdr:to>
      <xdr:col>0</xdr:col>
      <xdr:colOff>677332</xdr:colOff>
      <xdr:row>58</xdr:row>
      <xdr:rowOff>415574</xdr:rowOff>
    </xdr:to>
    <xdr:pic>
      <xdr:nvPicPr>
        <xdr:cNvPr id="74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05833" y="291430845"/>
          <a:ext cx="571499" cy="8942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814915</xdr:colOff>
      <xdr:row>56</xdr:row>
      <xdr:rowOff>436105</xdr:rowOff>
    </xdr:from>
    <xdr:to>
      <xdr:col>0</xdr:col>
      <xdr:colOff>1428748</xdr:colOff>
      <xdr:row>58</xdr:row>
      <xdr:rowOff>416083</xdr:rowOff>
    </xdr:to>
    <xdr:pic>
      <xdr:nvPicPr>
        <xdr:cNvPr id="74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814915" y="291435438"/>
          <a:ext cx="613833" cy="8901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282575</xdr:colOff>
      <xdr:row>98</xdr:row>
      <xdr:rowOff>356658</xdr:rowOff>
    </xdr:from>
    <xdr:to>
      <xdr:col>0</xdr:col>
      <xdr:colOff>1004073</xdr:colOff>
      <xdr:row>99</xdr:row>
      <xdr:rowOff>448734</xdr:rowOff>
    </xdr:to>
    <xdr:pic>
      <xdr:nvPicPr>
        <xdr:cNvPr id="666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82575" y="356623408"/>
          <a:ext cx="721498" cy="600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691092</xdr:colOff>
      <xdr:row>97</xdr:row>
      <xdr:rowOff>151342</xdr:rowOff>
    </xdr:from>
    <xdr:to>
      <xdr:col>0</xdr:col>
      <xdr:colOff>1366615</xdr:colOff>
      <xdr:row>98</xdr:row>
      <xdr:rowOff>376767</xdr:rowOff>
    </xdr:to>
    <xdr:pic>
      <xdr:nvPicPr>
        <xdr:cNvPr id="731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91092" y="355910092"/>
          <a:ext cx="675523" cy="733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97</xdr:row>
      <xdr:rowOff>31751</xdr:rowOff>
    </xdr:from>
    <xdr:to>
      <xdr:col>0</xdr:col>
      <xdr:colOff>714375</xdr:colOff>
      <xdr:row>98</xdr:row>
      <xdr:rowOff>384903</xdr:rowOff>
    </xdr:to>
    <xdr:pic>
      <xdr:nvPicPr>
        <xdr:cNvPr id="732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355790501"/>
          <a:ext cx="714375" cy="8611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620182</xdr:colOff>
      <xdr:row>100</xdr:row>
      <xdr:rowOff>122768</xdr:rowOff>
    </xdr:from>
    <xdr:to>
      <xdr:col>0</xdr:col>
      <xdr:colOff>1461103</xdr:colOff>
      <xdr:row>102</xdr:row>
      <xdr:rowOff>63502</xdr:rowOff>
    </xdr:to>
    <xdr:pic>
      <xdr:nvPicPr>
        <xdr:cNvPr id="73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20182" y="357405518"/>
          <a:ext cx="840921" cy="850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100</xdr:row>
      <xdr:rowOff>127000</xdr:rowOff>
    </xdr:from>
    <xdr:to>
      <xdr:col>0</xdr:col>
      <xdr:colOff>740832</xdr:colOff>
      <xdr:row>102</xdr:row>
      <xdr:rowOff>63501</xdr:rowOff>
    </xdr:to>
    <xdr:pic>
      <xdr:nvPicPr>
        <xdr:cNvPr id="73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357409750"/>
          <a:ext cx="740832" cy="8466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597959</xdr:colOff>
      <xdr:row>102</xdr:row>
      <xdr:rowOff>165098</xdr:rowOff>
    </xdr:from>
    <xdr:to>
      <xdr:col>0</xdr:col>
      <xdr:colOff>1483661</xdr:colOff>
      <xdr:row>103</xdr:row>
      <xdr:rowOff>423331</xdr:rowOff>
    </xdr:to>
    <xdr:pic>
      <xdr:nvPicPr>
        <xdr:cNvPr id="82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97959" y="358358015"/>
          <a:ext cx="885702" cy="7133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730250</xdr:colOff>
      <xdr:row>104</xdr:row>
      <xdr:rowOff>70911</xdr:rowOff>
    </xdr:from>
    <xdr:to>
      <xdr:col>0</xdr:col>
      <xdr:colOff>1443568</xdr:colOff>
      <xdr:row>105</xdr:row>
      <xdr:rowOff>314888</xdr:rowOff>
    </xdr:to>
    <xdr:pic>
      <xdr:nvPicPr>
        <xdr:cNvPr id="841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30250" y="359173994"/>
          <a:ext cx="713318" cy="7731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57150</xdr:colOff>
      <xdr:row>104</xdr:row>
      <xdr:rowOff>89960</xdr:rowOff>
    </xdr:from>
    <xdr:to>
      <xdr:col>0</xdr:col>
      <xdr:colOff>814916</xdr:colOff>
      <xdr:row>105</xdr:row>
      <xdr:rowOff>328532</xdr:rowOff>
    </xdr:to>
    <xdr:pic>
      <xdr:nvPicPr>
        <xdr:cNvPr id="845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7150" y="359193043"/>
          <a:ext cx="757766" cy="7677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282575</xdr:colOff>
      <xdr:row>105</xdr:row>
      <xdr:rowOff>387350</xdr:rowOff>
    </xdr:from>
    <xdr:to>
      <xdr:col>0</xdr:col>
      <xdr:colOff>1121832</xdr:colOff>
      <xdr:row>106</xdr:row>
      <xdr:rowOff>517184</xdr:rowOff>
    </xdr:to>
    <xdr:pic>
      <xdr:nvPicPr>
        <xdr:cNvPr id="84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82575" y="360019600"/>
          <a:ext cx="839257" cy="6590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334026</xdr:colOff>
      <xdr:row>114</xdr:row>
      <xdr:rowOff>53934</xdr:rowOff>
    </xdr:from>
    <xdr:to>
      <xdr:col>0</xdr:col>
      <xdr:colOff>1111250</xdr:colOff>
      <xdr:row>115</xdr:row>
      <xdr:rowOff>74084</xdr:rowOff>
    </xdr:to>
    <xdr:pic>
      <xdr:nvPicPr>
        <xdr:cNvPr id="847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16200000">
          <a:off x="363313" y="364556980"/>
          <a:ext cx="718650" cy="7772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618066</xdr:colOff>
      <xdr:row>107</xdr:row>
      <xdr:rowOff>154517</xdr:rowOff>
    </xdr:from>
    <xdr:to>
      <xdr:col>0</xdr:col>
      <xdr:colOff>1407127</xdr:colOff>
      <xdr:row>108</xdr:row>
      <xdr:rowOff>391585</xdr:rowOff>
    </xdr:to>
    <xdr:pic>
      <xdr:nvPicPr>
        <xdr:cNvPr id="848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18066" y="360845100"/>
          <a:ext cx="789061" cy="787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311992</xdr:colOff>
      <xdr:row>108</xdr:row>
      <xdr:rowOff>402166</xdr:rowOff>
    </xdr:from>
    <xdr:to>
      <xdr:col>0</xdr:col>
      <xdr:colOff>1079500</xdr:colOff>
      <xdr:row>109</xdr:row>
      <xdr:rowOff>481820</xdr:rowOff>
    </xdr:to>
    <xdr:pic>
      <xdr:nvPicPr>
        <xdr:cNvPr id="849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11992" y="361643083"/>
          <a:ext cx="767508" cy="6299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46567</xdr:colOff>
      <xdr:row>107</xdr:row>
      <xdr:rowOff>91017</xdr:rowOff>
    </xdr:from>
    <xdr:to>
      <xdr:col>0</xdr:col>
      <xdr:colOff>724070</xdr:colOff>
      <xdr:row>108</xdr:row>
      <xdr:rowOff>391585</xdr:rowOff>
    </xdr:to>
    <xdr:pic>
      <xdr:nvPicPr>
        <xdr:cNvPr id="85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6567" y="360781600"/>
          <a:ext cx="677503" cy="850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31750</xdr:colOff>
      <xdr:row>110</xdr:row>
      <xdr:rowOff>69850</xdr:rowOff>
    </xdr:from>
    <xdr:to>
      <xdr:col>0</xdr:col>
      <xdr:colOff>873903</xdr:colOff>
      <xdr:row>111</xdr:row>
      <xdr:rowOff>391584</xdr:rowOff>
    </xdr:to>
    <xdr:pic>
      <xdr:nvPicPr>
        <xdr:cNvPr id="852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1750" y="362411433"/>
          <a:ext cx="842153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402166</xdr:colOff>
      <xdr:row>111</xdr:row>
      <xdr:rowOff>383116</xdr:rowOff>
    </xdr:from>
    <xdr:to>
      <xdr:col>0</xdr:col>
      <xdr:colOff>1140353</xdr:colOff>
      <xdr:row>112</xdr:row>
      <xdr:rowOff>476249</xdr:rowOff>
    </xdr:to>
    <xdr:pic>
      <xdr:nvPicPr>
        <xdr:cNvPr id="853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02166" y="363222116"/>
          <a:ext cx="738187" cy="5905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28574</xdr:colOff>
      <xdr:row>123</xdr:row>
      <xdr:rowOff>27516</xdr:rowOff>
    </xdr:from>
    <xdr:to>
      <xdr:col>0</xdr:col>
      <xdr:colOff>827546</xdr:colOff>
      <xdr:row>124</xdr:row>
      <xdr:rowOff>402166</xdr:rowOff>
    </xdr:to>
    <xdr:pic>
      <xdr:nvPicPr>
        <xdr:cNvPr id="8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8574" y="371110933"/>
          <a:ext cx="798972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693207</xdr:colOff>
      <xdr:row>123</xdr:row>
      <xdr:rowOff>68790</xdr:rowOff>
    </xdr:from>
    <xdr:to>
      <xdr:col>0</xdr:col>
      <xdr:colOff>1532298</xdr:colOff>
      <xdr:row>125</xdr:row>
      <xdr:rowOff>2539</xdr:rowOff>
    </xdr:to>
    <xdr:pic>
      <xdr:nvPicPr>
        <xdr:cNvPr id="85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93207" y="371152207"/>
          <a:ext cx="839091" cy="8202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124</xdr:row>
      <xdr:rowOff>396875</xdr:rowOff>
    </xdr:from>
    <xdr:to>
      <xdr:col>0</xdr:col>
      <xdr:colOff>855670</xdr:colOff>
      <xdr:row>126</xdr:row>
      <xdr:rowOff>359832</xdr:rowOff>
    </xdr:to>
    <xdr:pic>
      <xdr:nvPicPr>
        <xdr:cNvPr id="8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371924792"/>
          <a:ext cx="855670" cy="8519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727076</xdr:colOff>
      <xdr:row>127</xdr:row>
      <xdr:rowOff>29633</xdr:rowOff>
    </xdr:from>
    <xdr:to>
      <xdr:col>0</xdr:col>
      <xdr:colOff>1482094</xdr:colOff>
      <xdr:row>128</xdr:row>
      <xdr:rowOff>391582</xdr:rowOff>
    </xdr:to>
    <xdr:pic>
      <xdr:nvPicPr>
        <xdr:cNvPr id="8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27076" y="372891050"/>
          <a:ext cx="755018" cy="8064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664634</xdr:colOff>
      <xdr:row>125</xdr:row>
      <xdr:rowOff>7410</xdr:rowOff>
    </xdr:from>
    <xdr:to>
      <xdr:col>0</xdr:col>
      <xdr:colOff>1485014</xdr:colOff>
      <xdr:row>126</xdr:row>
      <xdr:rowOff>412750</xdr:rowOff>
    </xdr:to>
    <xdr:pic>
      <xdr:nvPicPr>
        <xdr:cNvPr id="85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64634" y="371979827"/>
          <a:ext cx="820380" cy="8498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127</xdr:row>
      <xdr:rowOff>1057</xdr:rowOff>
    </xdr:from>
    <xdr:to>
      <xdr:col>0</xdr:col>
      <xdr:colOff>835026</xdr:colOff>
      <xdr:row>128</xdr:row>
      <xdr:rowOff>391583</xdr:rowOff>
    </xdr:to>
    <xdr:pic>
      <xdr:nvPicPr>
        <xdr:cNvPr id="859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372862474"/>
          <a:ext cx="835026" cy="8350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313267</xdr:colOff>
      <xdr:row>131</xdr:row>
      <xdr:rowOff>57150</xdr:rowOff>
    </xdr:from>
    <xdr:to>
      <xdr:col>0</xdr:col>
      <xdr:colOff>973667</xdr:colOff>
      <xdr:row>131</xdr:row>
      <xdr:rowOff>754843</xdr:rowOff>
    </xdr:to>
    <xdr:pic>
      <xdr:nvPicPr>
        <xdr:cNvPr id="862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13267" y="324309317"/>
          <a:ext cx="660400" cy="6976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121</xdr:row>
      <xdr:rowOff>648077</xdr:rowOff>
    </xdr:from>
    <xdr:to>
      <xdr:col>0</xdr:col>
      <xdr:colOff>862277</xdr:colOff>
      <xdr:row>122</xdr:row>
      <xdr:rowOff>771526</xdr:rowOff>
    </xdr:to>
    <xdr:pic>
      <xdr:nvPicPr>
        <xdr:cNvPr id="86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370196910"/>
          <a:ext cx="862277" cy="8431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613834</xdr:colOff>
      <xdr:row>110</xdr:row>
      <xdr:rowOff>137584</xdr:rowOff>
    </xdr:from>
    <xdr:to>
      <xdr:col>0</xdr:col>
      <xdr:colOff>1309159</xdr:colOff>
      <xdr:row>111</xdr:row>
      <xdr:rowOff>348808</xdr:rowOff>
    </xdr:to>
    <xdr:pic>
      <xdr:nvPicPr>
        <xdr:cNvPr id="834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13834" y="362479167"/>
          <a:ext cx="695325" cy="7086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349251</xdr:colOff>
      <xdr:row>116</xdr:row>
      <xdr:rowOff>42333</xdr:rowOff>
    </xdr:from>
    <xdr:to>
      <xdr:col>0</xdr:col>
      <xdr:colOff>984251</xdr:colOff>
      <xdr:row>116</xdr:row>
      <xdr:rowOff>671963</xdr:rowOff>
    </xdr:to>
    <xdr:pic>
      <xdr:nvPicPr>
        <xdr:cNvPr id="881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49251" y="328549000"/>
          <a:ext cx="635000" cy="6296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70235</xdr:colOff>
      <xdr:row>192</xdr:row>
      <xdr:rowOff>117502</xdr:rowOff>
    </xdr:from>
    <xdr:to>
      <xdr:col>0</xdr:col>
      <xdr:colOff>513115</xdr:colOff>
      <xdr:row>193</xdr:row>
      <xdr:rowOff>460433</xdr:rowOff>
    </xdr:to>
    <xdr:pic>
      <xdr:nvPicPr>
        <xdr:cNvPr id="891" name="그림 73" descr="KakaoTalk_20160323_111549799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70235" y="147359158"/>
          <a:ext cx="442880" cy="825366"/>
        </a:xfrm>
        <a:prstGeom prst="rect">
          <a:avLst/>
        </a:prstGeom>
      </xdr:spPr>
    </xdr:pic>
    <xdr:clientData/>
  </xdr:twoCellAnchor>
  <xdr:twoCellAnchor editAs="oneCell">
    <xdr:from>
      <xdr:col>0</xdr:col>
      <xdr:colOff>1062419</xdr:colOff>
      <xdr:row>192</xdr:row>
      <xdr:rowOff>89391</xdr:rowOff>
    </xdr:from>
    <xdr:to>
      <xdr:col>0</xdr:col>
      <xdr:colOff>1464624</xdr:colOff>
      <xdr:row>193</xdr:row>
      <xdr:rowOff>430479</xdr:rowOff>
    </xdr:to>
    <xdr:pic>
      <xdr:nvPicPr>
        <xdr:cNvPr id="892" name="그림 104" descr="KakaoTalk_20160323_111551758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062419" y="147331047"/>
          <a:ext cx="402205" cy="823523"/>
        </a:xfrm>
        <a:prstGeom prst="rect">
          <a:avLst/>
        </a:prstGeom>
      </xdr:spPr>
    </xdr:pic>
    <xdr:clientData/>
  </xdr:twoCellAnchor>
  <xdr:twoCellAnchor editAs="oneCell">
    <xdr:from>
      <xdr:col>0</xdr:col>
      <xdr:colOff>567482</xdr:colOff>
      <xdr:row>193</xdr:row>
      <xdr:rowOff>86591</xdr:rowOff>
    </xdr:from>
    <xdr:to>
      <xdr:col>0</xdr:col>
      <xdr:colOff>987961</xdr:colOff>
      <xdr:row>194</xdr:row>
      <xdr:rowOff>443481</xdr:rowOff>
    </xdr:to>
    <xdr:pic>
      <xdr:nvPicPr>
        <xdr:cNvPr id="893" name="그림 106" descr="KakaoTalk_20160323_111552291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567482" y="147810682"/>
          <a:ext cx="420479" cy="839325"/>
        </a:xfrm>
        <a:prstGeom prst="rect">
          <a:avLst/>
        </a:prstGeom>
      </xdr:spPr>
    </xdr:pic>
    <xdr:clientData/>
  </xdr:twoCellAnchor>
  <xdr:twoCellAnchor editAs="oneCell">
    <xdr:from>
      <xdr:col>0</xdr:col>
      <xdr:colOff>359833</xdr:colOff>
      <xdr:row>195</xdr:row>
      <xdr:rowOff>20214</xdr:rowOff>
    </xdr:from>
    <xdr:to>
      <xdr:col>0</xdr:col>
      <xdr:colOff>1162455</xdr:colOff>
      <xdr:row>195</xdr:row>
      <xdr:rowOff>858940</xdr:rowOff>
    </xdr:to>
    <xdr:pic>
      <xdr:nvPicPr>
        <xdr:cNvPr id="8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59833" y="153700797"/>
          <a:ext cx="802622" cy="8387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24740</xdr:colOff>
      <xdr:row>198</xdr:row>
      <xdr:rowOff>8094</xdr:rowOff>
    </xdr:from>
    <xdr:to>
      <xdr:col>0</xdr:col>
      <xdr:colOff>750355</xdr:colOff>
      <xdr:row>200</xdr:row>
      <xdr:rowOff>1</xdr:rowOff>
    </xdr:to>
    <xdr:pic>
      <xdr:nvPicPr>
        <xdr:cNvPr id="9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4740" y="157529328"/>
          <a:ext cx="725615" cy="88255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764472</xdr:colOff>
      <xdr:row>198</xdr:row>
      <xdr:rowOff>22678</xdr:rowOff>
    </xdr:from>
    <xdr:to>
      <xdr:col>0</xdr:col>
      <xdr:colOff>1520543</xdr:colOff>
      <xdr:row>200</xdr:row>
      <xdr:rowOff>0</xdr:rowOff>
    </xdr:to>
    <xdr:pic>
      <xdr:nvPicPr>
        <xdr:cNvPr id="90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4472" y="157543912"/>
          <a:ext cx="756071" cy="86797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729839</xdr:colOff>
      <xdr:row>196</xdr:row>
      <xdr:rowOff>26709</xdr:rowOff>
    </xdr:from>
    <xdr:to>
      <xdr:col>0</xdr:col>
      <xdr:colOff>1484415</xdr:colOff>
      <xdr:row>198</xdr:row>
      <xdr:rowOff>63191</xdr:rowOff>
    </xdr:to>
    <xdr:pic>
      <xdr:nvPicPr>
        <xdr:cNvPr id="90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29839" y="156657293"/>
          <a:ext cx="754576" cy="9271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37110</xdr:colOff>
      <xdr:row>196</xdr:row>
      <xdr:rowOff>24128</xdr:rowOff>
    </xdr:from>
    <xdr:to>
      <xdr:col>0</xdr:col>
      <xdr:colOff>765573</xdr:colOff>
      <xdr:row>198</xdr:row>
      <xdr:rowOff>64982</xdr:rowOff>
    </xdr:to>
    <xdr:pic>
      <xdr:nvPicPr>
        <xdr:cNvPr id="91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7110" y="156654712"/>
          <a:ext cx="728463" cy="93150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379077</xdr:colOff>
      <xdr:row>200</xdr:row>
      <xdr:rowOff>31750</xdr:rowOff>
    </xdr:from>
    <xdr:to>
      <xdr:col>0</xdr:col>
      <xdr:colOff>1100667</xdr:colOff>
      <xdr:row>200</xdr:row>
      <xdr:rowOff>777009</xdr:rowOff>
    </xdr:to>
    <xdr:pic>
      <xdr:nvPicPr>
        <xdr:cNvPr id="9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79077" y="359875667"/>
          <a:ext cx="721590" cy="7452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535504</xdr:colOff>
      <xdr:row>201</xdr:row>
      <xdr:rowOff>52917</xdr:rowOff>
    </xdr:from>
    <xdr:to>
      <xdr:col>0</xdr:col>
      <xdr:colOff>878415</xdr:colOff>
      <xdr:row>201</xdr:row>
      <xdr:rowOff>856477</xdr:rowOff>
    </xdr:to>
    <xdr:pic>
      <xdr:nvPicPr>
        <xdr:cNvPr id="922" name="그림 18" descr="숯폼사진.pn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535504" y="360711750"/>
          <a:ext cx="342911" cy="803560"/>
        </a:xfrm>
        <a:prstGeom prst="rect">
          <a:avLst/>
        </a:prstGeom>
      </xdr:spPr>
    </xdr:pic>
    <xdr:clientData/>
  </xdr:twoCellAnchor>
  <xdr:twoCellAnchor editAs="oneCell">
    <xdr:from>
      <xdr:col>0</xdr:col>
      <xdr:colOff>560917</xdr:colOff>
      <xdr:row>202</xdr:row>
      <xdr:rowOff>53558</xdr:rowOff>
    </xdr:from>
    <xdr:to>
      <xdr:col>0</xdr:col>
      <xdr:colOff>878415</xdr:colOff>
      <xdr:row>202</xdr:row>
      <xdr:rowOff>789942</xdr:rowOff>
    </xdr:to>
    <xdr:pic>
      <xdr:nvPicPr>
        <xdr:cNvPr id="9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560917" y="361622558"/>
          <a:ext cx="317498" cy="7363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21167</xdr:colOff>
      <xdr:row>102</xdr:row>
      <xdr:rowOff>157313</xdr:rowOff>
    </xdr:from>
    <xdr:to>
      <xdr:col>0</xdr:col>
      <xdr:colOff>619126</xdr:colOff>
      <xdr:row>103</xdr:row>
      <xdr:rowOff>401537</xdr:rowOff>
    </xdr:to>
    <xdr:pic>
      <xdr:nvPicPr>
        <xdr:cNvPr id="6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1167" y="358350230"/>
          <a:ext cx="597959" cy="6993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74083</xdr:colOff>
      <xdr:row>117</xdr:row>
      <xdr:rowOff>63501</xdr:rowOff>
    </xdr:from>
    <xdr:to>
      <xdr:col>0</xdr:col>
      <xdr:colOff>857249</xdr:colOff>
      <xdr:row>118</xdr:row>
      <xdr:rowOff>504218</xdr:rowOff>
    </xdr:to>
    <xdr:pic>
      <xdr:nvPicPr>
        <xdr:cNvPr id="670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4083" y="81280001"/>
          <a:ext cx="783166" cy="10016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666748</xdr:colOff>
      <xdr:row>117</xdr:row>
      <xdr:rowOff>98582</xdr:rowOff>
    </xdr:from>
    <xdr:to>
      <xdr:col>0</xdr:col>
      <xdr:colOff>1498483</xdr:colOff>
      <xdr:row>118</xdr:row>
      <xdr:rowOff>465667</xdr:rowOff>
    </xdr:to>
    <xdr:pic>
      <xdr:nvPicPr>
        <xdr:cNvPr id="874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66748" y="81315082"/>
          <a:ext cx="831735" cy="9280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412749</xdr:colOff>
      <xdr:row>84</xdr:row>
      <xdr:rowOff>31751</xdr:rowOff>
    </xdr:from>
    <xdr:to>
      <xdr:col>0</xdr:col>
      <xdr:colOff>1091542</xdr:colOff>
      <xdr:row>84</xdr:row>
      <xdr:rowOff>857250</xdr:rowOff>
    </xdr:to>
    <xdr:pic>
      <xdr:nvPicPr>
        <xdr:cNvPr id="9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412749" y="272584334"/>
          <a:ext cx="678793" cy="8254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391582</xdr:colOff>
      <xdr:row>83</xdr:row>
      <xdr:rowOff>10584</xdr:rowOff>
    </xdr:from>
    <xdr:to>
      <xdr:col>0</xdr:col>
      <xdr:colOff>1086907</xdr:colOff>
      <xdr:row>83</xdr:row>
      <xdr:rowOff>867834</xdr:rowOff>
    </xdr:to>
    <xdr:pic>
      <xdr:nvPicPr>
        <xdr:cNvPr id="91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91582" y="271727084"/>
          <a:ext cx="695325" cy="857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275164</xdr:colOff>
      <xdr:row>6</xdr:row>
      <xdr:rowOff>63499</xdr:rowOff>
    </xdr:from>
    <xdr:to>
      <xdr:col>0</xdr:col>
      <xdr:colOff>1247307</xdr:colOff>
      <xdr:row>6</xdr:row>
      <xdr:rowOff>878416</xdr:rowOff>
    </xdr:to>
    <xdr:pic>
      <xdr:nvPicPr>
        <xdr:cNvPr id="947" name="Рисунок 946" descr="asda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275164" y="224472499"/>
          <a:ext cx="972143" cy="814917"/>
        </a:xfrm>
        <a:prstGeom prst="rect">
          <a:avLst/>
        </a:prstGeom>
      </xdr:spPr>
    </xdr:pic>
    <xdr:clientData/>
  </xdr:twoCellAnchor>
  <xdr:twoCellAnchor editAs="oneCell">
    <xdr:from>
      <xdr:col>0</xdr:col>
      <xdr:colOff>328085</xdr:colOff>
      <xdr:row>7</xdr:row>
      <xdr:rowOff>21166</xdr:rowOff>
    </xdr:from>
    <xdr:to>
      <xdr:col>0</xdr:col>
      <xdr:colOff>1206500</xdr:colOff>
      <xdr:row>7</xdr:row>
      <xdr:rowOff>765016</xdr:rowOff>
    </xdr:to>
    <xdr:pic>
      <xdr:nvPicPr>
        <xdr:cNvPr id="948" name="Рисунок 947" descr="saa.jp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328085" y="225361499"/>
          <a:ext cx="878415" cy="743850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201084</xdr:colOff>
      <xdr:row>8</xdr:row>
      <xdr:rowOff>30650</xdr:rowOff>
    </xdr:from>
    <xdr:to>
      <xdr:col>0</xdr:col>
      <xdr:colOff>1428750</xdr:colOff>
      <xdr:row>8</xdr:row>
      <xdr:rowOff>882650</xdr:rowOff>
    </xdr:to>
    <xdr:pic>
      <xdr:nvPicPr>
        <xdr:cNvPr id="949" name="Рисунок 948" descr="sada.jpg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201084" y="226185900"/>
          <a:ext cx="1227666" cy="8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349251</xdr:colOff>
      <xdr:row>17</xdr:row>
      <xdr:rowOff>31750</xdr:rowOff>
    </xdr:from>
    <xdr:to>
      <xdr:col>0</xdr:col>
      <xdr:colOff>1027617</xdr:colOff>
      <xdr:row>17</xdr:row>
      <xdr:rowOff>772583</xdr:rowOff>
    </xdr:to>
    <xdr:pic>
      <xdr:nvPicPr>
        <xdr:cNvPr id="951" name="Рисунок 950" descr="ashj.jp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349251" y="231097667"/>
          <a:ext cx="678366" cy="740833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793751</xdr:colOff>
      <xdr:row>22</xdr:row>
      <xdr:rowOff>185208</xdr:rowOff>
    </xdr:from>
    <xdr:to>
      <xdr:col>0</xdr:col>
      <xdr:colOff>1460500</xdr:colOff>
      <xdr:row>23</xdr:row>
      <xdr:rowOff>571500</xdr:rowOff>
    </xdr:to>
    <xdr:pic>
      <xdr:nvPicPr>
        <xdr:cNvPr id="952" name="Рисунок 951" descr="large_4.pn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793751" y="14091708"/>
          <a:ext cx="666749" cy="1000124"/>
        </a:xfrm>
        <a:prstGeom prst="rect">
          <a:avLst/>
        </a:prstGeom>
      </xdr:spPr>
    </xdr:pic>
    <xdr:clientData/>
  </xdr:twoCellAnchor>
  <xdr:twoCellAnchor editAs="oneCell">
    <xdr:from>
      <xdr:col>0</xdr:col>
      <xdr:colOff>433917</xdr:colOff>
      <xdr:row>38</xdr:row>
      <xdr:rowOff>105834</xdr:rowOff>
    </xdr:from>
    <xdr:to>
      <xdr:col>0</xdr:col>
      <xdr:colOff>1153583</xdr:colOff>
      <xdr:row>38</xdr:row>
      <xdr:rowOff>734544</xdr:rowOff>
    </xdr:to>
    <xdr:pic>
      <xdr:nvPicPr>
        <xdr:cNvPr id="955" name="Рисунок 954" descr="jgf.jp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433917" y="238304917"/>
          <a:ext cx="719666" cy="628710"/>
        </a:xfrm>
        <a:prstGeom prst="rect">
          <a:avLst/>
        </a:prstGeom>
      </xdr:spPr>
    </xdr:pic>
    <xdr:clientData/>
  </xdr:twoCellAnchor>
  <xdr:twoCellAnchor editAs="oneCell">
    <xdr:from>
      <xdr:col>0</xdr:col>
      <xdr:colOff>402167</xdr:colOff>
      <xdr:row>45</xdr:row>
      <xdr:rowOff>52916</xdr:rowOff>
    </xdr:from>
    <xdr:to>
      <xdr:col>0</xdr:col>
      <xdr:colOff>1143001</xdr:colOff>
      <xdr:row>46</xdr:row>
      <xdr:rowOff>0</xdr:rowOff>
    </xdr:to>
    <xdr:pic>
      <xdr:nvPicPr>
        <xdr:cNvPr id="956" name="Рисунок 955" descr="ЕЛЗ17-310x310.jpg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402167" y="242263083"/>
          <a:ext cx="740834" cy="740834"/>
        </a:xfrm>
        <a:prstGeom prst="rect">
          <a:avLst/>
        </a:prstGeom>
      </xdr:spPr>
    </xdr:pic>
    <xdr:clientData/>
  </xdr:twoCellAnchor>
  <xdr:twoCellAnchor editAs="oneCell">
    <xdr:from>
      <xdr:col>0</xdr:col>
      <xdr:colOff>243417</xdr:colOff>
      <xdr:row>27</xdr:row>
      <xdr:rowOff>52917</xdr:rowOff>
    </xdr:from>
    <xdr:to>
      <xdr:col>0</xdr:col>
      <xdr:colOff>1301750</xdr:colOff>
      <xdr:row>27</xdr:row>
      <xdr:rowOff>1110441</xdr:rowOff>
    </xdr:to>
    <xdr:pic>
      <xdr:nvPicPr>
        <xdr:cNvPr id="944" name="Picture 31" descr="Картинки по запросу Natural 90% Olive Cleansing Oil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43417" y="236072892"/>
          <a:ext cx="1058333" cy="105752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222250</xdr:colOff>
      <xdr:row>31</xdr:row>
      <xdr:rowOff>10583</xdr:rowOff>
    </xdr:from>
    <xdr:to>
      <xdr:col>0</xdr:col>
      <xdr:colOff>1301750</xdr:colOff>
      <xdr:row>31</xdr:row>
      <xdr:rowOff>1098911</xdr:rowOff>
    </xdr:to>
    <xdr:pic>
      <xdr:nvPicPr>
        <xdr:cNvPr id="946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22250" y="238072083"/>
          <a:ext cx="1079500" cy="10883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243417</xdr:colOff>
      <xdr:row>30</xdr:row>
      <xdr:rowOff>84668</xdr:rowOff>
    </xdr:from>
    <xdr:to>
      <xdr:col>0</xdr:col>
      <xdr:colOff>1058334</xdr:colOff>
      <xdr:row>30</xdr:row>
      <xdr:rowOff>1128049</xdr:rowOff>
    </xdr:to>
    <xdr:pic>
      <xdr:nvPicPr>
        <xdr:cNvPr id="95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43417" y="236971418"/>
          <a:ext cx="814917" cy="10433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349251</xdr:colOff>
      <xdr:row>41</xdr:row>
      <xdr:rowOff>21166</xdr:rowOff>
    </xdr:from>
    <xdr:to>
      <xdr:col>0</xdr:col>
      <xdr:colOff>1100667</xdr:colOff>
      <xdr:row>41</xdr:row>
      <xdr:rowOff>772156</xdr:rowOff>
    </xdr:to>
    <xdr:pic>
      <xdr:nvPicPr>
        <xdr:cNvPr id="980" name="Picture 9" descr="http://gi.esmplus.com/macil/banner/sea_salt_cream.jpg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349251" y="26987499"/>
          <a:ext cx="751416" cy="7509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72</xdr:row>
      <xdr:rowOff>42334</xdr:rowOff>
    </xdr:from>
    <xdr:to>
      <xdr:col>0</xdr:col>
      <xdr:colOff>950657</xdr:colOff>
      <xdr:row>73</xdr:row>
      <xdr:rowOff>423333</xdr:rowOff>
    </xdr:to>
    <xdr:pic>
      <xdr:nvPicPr>
        <xdr:cNvPr id="992" name="Picture 1028" descr="http://www.theyeon.kr/image/pro/detail/0139/img1_139396.jpg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294142584"/>
          <a:ext cx="950657" cy="95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105834</xdr:colOff>
      <xdr:row>134</xdr:row>
      <xdr:rowOff>105837</xdr:rowOff>
    </xdr:from>
    <xdr:to>
      <xdr:col>0</xdr:col>
      <xdr:colOff>1457653</xdr:colOff>
      <xdr:row>137</xdr:row>
      <xdr:rowOff>296336</xdr:rowOff>
    </xdr:to>
    <xdr:pic>
      <xdr:nvPicPr>
        <xdr:cNvPr id="697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05834" y="381931337"/>
          <a:ext cx="1351819" cy="1301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120</xdr:row>
      <xdr:rowOff>84667</xdr:rowOff>
    </xdr:from>
    <xdr:to>
      <xdr:col>0</xdr:col>
      <xdr:colOff>821530</xdr:colOff>
      <xdr:row>121</xdr:row>
      <xdr:rowOff>95248</xdr:rowOff>
    </xdr:to>
    <xdr:pic>
      <xdr:nvPicPr>
        <xdr:cNvPr id="763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368913834"/>
          <a:ext cx="821530" cy="730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613832</xdr:colOff>
      <xdr:row>121</xdr:row>
      <xdr:rowOff>31750</xdr:rowOff>
    </xdr:from>
    <xdr:to>
      <xdr:col>0</xdr:col>
      <xdr:colOff>1449916</xdr:colOff>
      <xdr:row>122</xdr:row>
      <xdr:rowOff>60344</xdr:rowOff>
    </xdr:to>
    <xdr:pic>
      <xdr:nvPicPr>
        <xdr:cNvPr id="793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13832" y="369580583"/>
          <a:ext cx="836084" cy="7482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296334</xdr:colOff>
      <xdr:row>146</xdr:row>
      <xdr:rowOff>21166</xdr:rowOff>
    </xdr:from>
    <xdr:to>
      <xdr:col>0</xdr:col>
      <xdr:colOff>1238250</xdr:colOff>
      <xdr:row>146</xdr:row>
      <xdr:rowOff>887941</xdr:rowOff>
    </xdr:to>
    <xdr:pic>
      <xdr:nvPicPr>
        <xdr:cNvPr id="961" name="Picture 22" descr="http://coringco.com/web/product/big/coringco_345.jpg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96334" y="196786499"/>
          <a:ext cx="941916" cy="866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306917</xdr:colOff>
      <xdr:row>147</xdr:row>
      <xdr:rowOff>10583</xdr:rowOff>
    </xdr:from>
    <xdr:to>
      <xdr:col>0</xdr:col>
      <xdr:colOff>1192742</xdr:colOff>
      <xdr:row>147</xdr:row>
      <xdr:rowOff>896408</xdr:rowOff>
    </xdr:to>
    <xdr:pic>
      <xdr:nvPicPr>
        <xdr:cNvPr id="964" name="Picture 23" descr="http://coringco.com/web/product/big/201608/460_shop1_390474.jpg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306917" y="378523500"/>
          <a:ext cx="885825" cy="8858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402167</xdr:colOff>
      <xdr:row>133</xdr:row>
      <xdr:rowOff>63500</xdr:rowOff>
    </xdr:from>
    <xdr:to>
      <xdr:col>0</xdr:col>
      <xdr:colOff>1038961</xdr:colOff>
      <xdr:row>133</xdr:row>
      <xdr:rowOff>758449</xdr:rowOff>
    </xdr:to>
    <xdr:pic>
      <xdr:nvPicPr>
        <xdr:cNvPr id="939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02167" y="372268750"/>
          <a:ext cx="636794" cy="6949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</xdr:colOff>
      <xdr:row>142</xdr:row>
      <xdr:rowOff>21166</xdr:rowOff>
    </xdr:from>
    <xdr:to>
      <xdr:col>0</xdr:col>
      <xdr:colOff>1526913</xdr:colOff>
      <xdr:row>143</xdr:row>
      <xdr:rowOff>1</xdr:rowOff>
    </xdr:to>
    <xdr:pic>
      <xdr:nvPicPr>
        <xdr:cNvPr id="77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" y="393096749"/>
          <a:ext cx="1526912" cy="10583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254000</xdr:colOff>
      <xdr:row>129</xdr:row>
      <xdr:rowOff>21166</xdr:rowOff>
    </xdr:from>
    <xdr:to>
      <xdr:col>0</xdr:col>
      <xdr:colOff>1195916</xdr:colOff>
      <xdr:row>129</xdr:row>
      <xdr:rowOff>755211</xdr:rowOff>
    </xdr:to>
    <xdr:pic>
      <xdr:nvPicPr>
        <xdr:cNvPr id="940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54000" y="383021416"/>
          <a:ext cx="941916" cy="7340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222249</xdr:colOff>
      <xdr:row>113</xdr:row>
      <xdr:rowOff>84669</xdr:rowOff>
    </xdr:from>
    <xdr:to>
      <xdr:col>0</xdr:col>
      <xdr:colOff>1174749</xdr:colOff>
      <xdr:row>114</xdr:row>
      <xdr:rowOff>21168</xdr:rowOff>
    </xdr:to>
    <xdr:pic>
      <xdr:nvPicPr>
        <xdr:cNvPr id="94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22249" y="363918502"/>
          <a:ext cx="952500" cy="635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328083</xdr:colOff>
      <xdr:row>114</xdr:row>
      <xdr:rowOff>689589</xdr:rowOff>
    </xdr:from>
    <xdr:to>
      <xdr:col>0</xdr:col>
      <xdr:colOff>1111250</xdr:colOff>
      <xdr:row>115</xdr:row>
      <xdr:rowOff>629988</xdr:rowOff>
    </xdr:to>
    <xdr:pic>
      <xdr:nvPicPr>
        <xdr:cNvPr id="984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28083" y="365221922"/>
          <a:ext cx="783167" cy="6388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437581</xdr:colOff>
      <xdr:row>130</xdr:row>
      <xdr:rowOff>84666</xdr:rowOff>
    </xdr:from>
    <xdr:to>
      <xdr:col>0</xdr:col>
      <xdr:colOff>1035840</xdr:colOff>
      <xdr:row>130</xdr:row>
      <xdr:rowOff>720724</xdr:rowOff>
    </xdr:to>
    <xdr:pic>
      <xdr:nvPicPr>
        <xdr:cNvPr id="100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437581" y="388545916"/>
          <a:ext cx="598259" cy="6360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391584</xdr:colOff>
      <xdr:row>132</xdr:row>
      <xdr:rowOff>21167</xdr:rowOff>
    </xdr:from>
    <xdr:to>
      <xdr:col>0</xdr:col>
      <xdr:colOff>1114481</xdr:colOff>
      <xdr:row>132</xdr:row>
      <xdr:rowOff>754592</xdr:rowOff>
    </xdr:to>
    <xdr:pic>
      <xdr:nvPicPr>
        <xdr:cNvPr id="1005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391584" y="390927167"/>
          <a:ext cx="722897" cy="733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311152</xdr:colOff>
      <xdr:row>60</xdr:row>
      <xdr:rowOff>119592</xdr:rowOff>
    </xdr:from>
    <xdr:to>
      <xdr:col>0</xdr:col>
      <xdr:colOff>1207561</xdr:colOff>
      <xdr:row>60</xdr:row>
      <xdr:rowOff>1016001</xdr:rowOff>
    </xdr:to>
    <xdr:pic>
      <xdr:nvPicPr>
        <xdr:cNvPr id="1160" name="Picture 2" descr="http://gi.esmplus.com/macil/banner/bb_cream.jpg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11152" y="38610117"/>
          <a:ext cx="896409" cy="89640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296333</xdr:colOff>
      <xdr:row>59</xdr:row>
      <xdr:rowOff>84667</xdr:rowOff>
    </xdr:from>
    <xdr:to>
      <xdr:col>0</xdr:col>
      <xdr:colOff>1229160</xdr:colOff>
      <xdr:row>59</xdr:row>
      <xdr:rowOff>1047751</xdr:rowOff>
    </xdr:to>
    <xdr:pic>
      <xdr:nvPicPr>
        <xdr:cNvPr id="11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96333" y="37432192"/>
          <a:ext cx="932827" cy="9630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279150</xdr:colOff>
      <xdr:row>85</xdr:row>
      <xdr:rowOff>98960</xdr:rowOff>
    </xdr:from>
    <xdr:to>
      <xdr:col>0</xdr:col>
      <xdr:colOff>1310114</xdr:colOff>
      <xdr:row>86</xdr:row>
      <xdr:rowOff>368354</xdr:rowOff>
    </xdr:to>
    <xdr:pic>
      <xdr:nvPicPr>
        <xdr:cNvPr id="279" name="Picture 117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79150" y="68938733"/>
          <a:ext cx="1030964" cy="7765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105834</xdr:colOff>
      <xdr:row>138</xdr:row>
      <xdr:rowOff>275166</xdr:rowOff>
    </xdr:from>
    <xdr:to>
      <xdr:col>0</xdr:col>
      <xdr:colOff>1358196</xdr:colOff>
      <xdr:row>138</xdr:row>
      <xdr:rowOff>1026583</xdr:rowOff>
    </xdr:to>
    <xdr:pic>
      <xdr:nvPicPr>
        <xdr:cNvPr id="1173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05834" y="50424291"/>
          <a:ext cx="1252362" cy="7514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84667</xdr:colOff>
      <xdr:row>139</xdr:row>
      <xdr:rowOff>95255</xdr:rowOff>
    </xdr:from>
    <xdr:to>
      <xdr:col>0</xdr:col>
      <xdr:colOff>1428750</xdr:colOff>
      <xdr:row>140</xdr:row>
      <xdr:rowOff>709088</xdr:rowOff>
    </xdr:to>
    <xdr:pic>
      <xdr:nvPicPr>
        <xdr:cNvPr id="1174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84667" y="51415955"/>
          <a:ext cx="1344083" cy="13853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412750</xdr:colOff>
      <xdr:row>148</xdr:row>
      <xdr:rowOff>10583</xdr:rowOff>
    </xdr:from>
    <xdr:to>
      <xdr:col>0</xdr:col>
      <xdr:colOff>1231900</xdr:colOff>
      <xdr:row>148</xdr:row>
      <xdr:rowOff>829733</xdr:rowOff>
    </xdr:to>
    <xdr:pic>
      <xdr:nvPicPr>
        <xdr:cNvPr id="1176" name="Picture 17" descr="http://coringco.com/web/product/big/201506/510_shop1_698948.jpg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412750" y="53645858"/>
          <a:ext cx="819150" cy="819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149</xdr:row>
      <xdr:rowOff>21164</xdr:rowOff>
    </xdr:from>
    <xdr:to>
      <xdr:col>0</xdr:col>
      <xdr:colOff>1471082</xdr:colOff>
      <xdr:row>150</xdr:row>
      <xdr:rowOff>719668</xdr:rowOff>
    </xdr:to>
    <xdr:pic>
      <xdr:nvPicPr>
        <xdr:cNvPr id="1177" name="Picture 28" descr="Картинки по запросу coringco Cherry Blossom Water Cushion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192627247"/>
          <a:ext cx="1471082" cy="147108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127000</xdr:colOff>
      <xdr:row>170</xdr:row>
      <xdr:rowOff>10582</xdr:rowOff>
    </xdr:from>
    <xdr:to>
      <xdr:col>0</xdr:col>
      <xdr:colOff>1365250</xdr:colOff>
      <xdr:row>170</xdr:row>
      <xdr:rowOff>1248832</xdr:rowOff>
    </xdr:to>
    <xdr:pic>
      <xdr:nvPicPr>
        <xdr:cNvPr id="1184" name="Picture 65" descr="http://coringco.com/web/product/big/201504/469_shop1_186410.jpg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27000" y="226250499"/>
          <a:ext cx="1238250" cy="1238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328083</xdr:colOff>
      <xdr:row>171</xdr:row>
      <xdr:rowOff>10583</xdr:rowOff>
    </xdr:from>
    <xdr:to>
      <xdr:col>0</xdr:col>
      <xdr:colOff>1213908</xdr:colOff>
      <xdr:row>171</xdr:row>
      <xdr:rowOff>896408</xdr:rowOff>
    </xdr:to>
    <xdr:pic>
      <xdr:nvPicPr>
        <xdr:cNvPr id="1185" name="Picture 67" descr="http://coringco.com/web/product/big/201512/335_shop1_210005.jpg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328083" y="72019583"/>
          <a:ext cx="885825" cy="8858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381000</xdr:colOff>
      <xdr:row>173</xdr:row>
      <xdr:rowOff>31749</xdr:rowOff>
    </xdr:from>
    <xdr:to>
      <xdr:col>0</xdr:col>
      <xdr:colOff>1257300</xdr:colOff>
      <xdr:row>173</xdr:row>
      <xdr:rowOff>908049</xdr:rowOff>
    </xdr:to>
    <xdr:pic>
      <xdr:nvPicPr>
        <xdr:cNvPr id="1186" name="Picture 117" descr="http://coringco.com/web/product/big/201611/618_shop1_654926.jpg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381000" y="74050524"/>
          <a:ext cx="876300" cy="876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338666</xdr:colOff>
      <xdr:row>174</xdr:row>
      <xdr:rowOff>11642</xdr:rowOff>
    </xdr:from>
    <xdr:to>
      <xdr:col>0</xdr:col>
      <xdr:colOff>1280583</xdr:colOff>
      <xdr:row>174</xdr:row>
      <xdr:rowOff>953559</xdr:rowOff>
    </xdr:to>
    <xdr:pic>
      <xdr:nvPicPr>
        <xdr:cNvPr id="1187" name="Picture 119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338666" y="74973392"/>
          <a:ext cx="941917" cy="9419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317500</xdr:colOff>
      <xdr:row>179</xdr:row>
      <xdr:rowOff>10582</xdr:rowOff>
    </xdr:from>
    <xdr:to>
      <xdr:col>0</xdr:col>
      <xdr:colOff>1259416</xdr:colOff>
      <xdr:row>179</xdr:row>
      <xdr:rowOff>952499</xdr:rowOff>
    </xdr:to>
    <xdr:pic>
      <xdr:nvPicPr>
        <xdr:cNvPr id="1188" name="Picture 79" descr="http://coringco.com/web/product/big/coringco_425.jpg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317500" y="78210832"/>
          <a:ext cx="941916" cy="94191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317500</xdr:colOff>
      <xdr:row>184</xdr:row>
      <xdr:rowOff>10583</xdr:rowOff>
    </xdr:from>
    <xdr:to>
      <xdr:col>0</xdr:col>
      <xdr:colOff>1291167</xdr:colOff>
      <xdr:row>184</xdr:row>
      <xdr:rowOff>984250</xdr:rowOff>
    </xdr:to>
    <xdr:pic>
      <xdr:nvPicPr>
        <xdr:cNvPr id="1189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317500" y="81268358"/>
          <a:ext cx="973667" cy="9736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317500</xdr:colOff>
      <xdr:row>186</xdr:row>
      <xdr:rowOff>10583</xdr:rowOff>
    </xdr:from>
    <xdr:to>
      <xdr:col>0</xdr:col>
      <xdr:colOff>1344082</xdr:colOff>
      <xdr:row>186</xdr:row>
      <xdr:rowOff>1037166</xdr:rowOff>
    </xdr:to>
    <xdr:pic>
      <xdr:nvPicPr>
        <xdr:cNvPr id="1190" name="Picture 91" descr="http://coringco.com/web/product/big/201606/556_shop1_809284.png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317500" y="82306583"/>
          <a:ext cx="1026582" cy="102658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568330</xdr:colOff>
      <xdr:row>188</xdr:row>
      <xdr:rowOff>20108</xdr:rowOff>
    </xdr:from>
    <xdr:to>
      <xdr:col>0</xdr:col>
      <xdr:colOff>1037169</xdr:colOff>
      <xdr:row>188</xdr:row>
      <xdr:rowOff>1074993</xdr:rowOff>
    </xdr:to>
    <xdr:pic>
      <xdr:nvPicPr>
        <xdr:cNvPr id="11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16200000">
          <a:off x="275307" y="84704631"/>
          <a:ext cx="1054885" cy="4688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296332</xdr:colOff>
      <xdr:row>187</xdr:row>
      <xdr:rowOff>21166</xdr:rowOff>
    </xdr:from>
    <xdr:to>
      <xdr:col>0</xdr:col>
      <xdr:colOff>1301749</xdr:colOff>
      <xdr:row>187</xdr:row>
      <xdr:rowOff>1026583</xdr:rowOff>
    </xdr:to>
    <xdr:pic>
      <xdr:nvPicPr>
        <xdr:cNvPr id="1192" name="Picture 139" descr="http://coringco.com/web/product/big/coringco_521.jpg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96332" y="83364916"/>
          <a:ext cx="1005417" cy="100541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296333</xdr:colOff>
      <xdr:row>189</xdr:row>
      <xdr:rowOff>10583</xdr:rowOff>
    </xdr:from>
    <xdr:to>
      <xdr:col>0</xdr:col>
      <xdr:colOff>1344083</xdr:colOff>
      <xdr:row>189</xdr:row>
      <xdr:rowOff>1058333</xdr:rowOff>
    </xdr:to>
    <xdr:pic>
      <xdr:nvPicPr>
        <xdr:cNvPr id="1193" name="Picture 136" descr="http://coringco.com/web/product/big/201501/390_shop1_282033.jpg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96333" y="85478408"/>
          <a:ext cx="1047750" cy="10477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21166</xdr:colOff>
      <xdr:row>180</xdr:row>
      <xdr:rowOff>10584</xdr:rowOff>
    </xdr:from>
    <xdr:to>
      <xdr:col>0</xdr:col>
      <xdr:colOff>1523999</xdr:colOff>
      <xdr:row>180</xdr:row>
      <xdr:rowOff>1074372</xdr:rowOff>
    </xdr:to>
    <xdr:pic>
      <xdr:nvPicPr>
        <xdr:cNvPr id="1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1166" y="79191909"/>
          <a:ext cx="1502833" cy="10637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21165</xdr:colOff>
      <xdr:row>178</xdr:row>
      <xdr:rowOff>10584</xdr:rowOff>
    </xdr:from>
    <xdr:to>
      <xdr:col>0</xdr:col>
      <xdr:colOff>1534582</xdr:colOff>
      <xdr:row>178</xdr:row>
      <xdr:rowOff>1164166</xdr:rowOff>
    </xdr:to>
    <xdr:pic>
      <xdr:nvPicPr>
        <xdr:cNvPr id="119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21165" y="77039259"/>
          <a:ext cx="1513417" cy="11535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172</xdr:row>
      <xdr:rowOff>31748</xdr:rowOff>
    </xdr:from>
    <xdr:to>
      <xdr:col>0</xdr:col>
      <xdr:colOff>1524000</xdr:colOff>
      <xdr:row>172</xdr:row>
      <xdr:rowOff>1037166</xdr:rowOff>
    </xdr:to>
    <xdr:pic>
      <xdr:nvPicPr>
        <xdr:cNvPr id="120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72955148"/>
          <a:ext cx="1524000" cy="10054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1090084</xdr:colOff>
      <xdr:row>153</xdr:row>
      <xdr:rowOff>74083</xdr:rowOff>
    </xdr:from>
    <xdr:to>
      <xdr:col>0</xdr:col>
      <xdr:colOff>1480609</xdr:colOff>
      <xdr:row>158</xdr:row>
      <xdr:rowOff>486836</xdr:rowOff>
    </xdr:to>
    <xdr:pic>
      <xdr:nvPicPr>
        <xdr:cNvPr id="1202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-217487" y="196495987"/>
          <a:ext cx="3005667" cy="390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1047749</xdr:colOff>
      <xdr:row>159</xdr:row>
      <xdr:rowOff>52917</xdr:rowOff>
    </xdr:from>
    <xdr:to>
      <xdr:col>0</xdr:col>
      <xdr:colOff>1523999</xdr:colOff>
      <xdr:row>164</xdr:row>
      <xdr:rowOff>444504</xdr:rowOff>
    </xdr:to>
    <xdr:pic>
      <xdr:nvPicPr>
        <xdr:cNvPr id="1203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-153461" y="207364544"/>
          <a:ext cx="2878670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133615</xdr:colOff>
      <xdr:row>203</xdr:row>
      <xdr:rowOff>51155</xdr:rowOff>
    </xdr:from>
    <xdr:to>
      <xdr:col>0</xdr:col>
      <xdr:colOff>709083</xdr:colOff>
      <xdr:row>204</xdr:row>
      <xdr:rowOff>518583</xdr:rowOff>
    </xdr:to>
    <xdr:pic>
      <xdr:nvPicPr>
        <xdr:cNvPr id="1006" name="그림 96" descr="Cap 2016-08-10 11-26-37-610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133615" y="89824280"/>
          <a:ext cx="575468" cy="1067503"/>
        </a:xfrm>
        <a:prstGeom prst="rect">
          <a:avLst/>
        </a:prstGeom>
      </xdr:spPr>
    </xdr:pic>
    <xdr:clientData/>
  </xdr:twoCellAnchor>
  <xdr:twoCellAnchor editAs="oneCell">
    <xdr:from>
      <xdr:col>0</xdr:col>
      <xdr:colOff>750242</xdr:colOff>
      <xdr:row>203</xdr:row>
      <xdr:rowOff>59003</xdr:rowOff>
    </xdr:from>
    <xdr:to>
      <xdr:col>0</xdr:col>
      <xdr:colOff>1291167</xdr:colOff>
      <xdr:row>204</xdr:row>
      <xdr:rowOff>518584</xdr:rowOff>
    </xdr:to>
    <xdr:pic>
      <xdr:nvPicPr>
        <xdr:cNvPr id="1009" name="그림 97" descr="Cap 2016-08-10 11-27-13-676.jpg"/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750242" y="89832128"/>
          <a:ext cx="540925" cy="1059656"/>
        </a:xfrm>
        <a:prstGeom prst="rect">
          <a:avLst/>
        </a:prstGeom>
      </xdr:spPr>
    </xdr:pic>
    <xdr:clientData/>
  </xdr:twoCellAnchor>
  <xdr:twoCellAnchor editAs="oneCell">
    <xdr:from>
      <xdr:col>0</xdr:col>
      <xdr:colOff>228086</xdr:colOff>
      <xdr:row>212</xdr:row>
      <xdr:rowOff>86591</xdr:rowOff>
    </xdr:from>
    <xdr:to>
      <xdr:col>0</xdr:col>
      <xdr:colOff>1410543</xdr:colOff>
      <xdr:row>212</xdr:row>
      <xdr:rowOff>558030</xdr:rowOff>
    </xdr:to>
    <xdr:pic>
      <xdr:nvPicPr>
        <xdr:cNvPr id="10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583595" y="169399783"/>
          <a:ext cx="471439" cy="11824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190500</xdr:colOff>
      <xdr:row>219</xdr:row>
      <xdr:rowOff>116416</xdr:rowOff>
    </xdr:from>
    <xdr:to>
      <xdr:col>0</xdr:col>
      <xdr:colOff>1365250</xdr:colOff>
      <xdr:row>219</xdr:row>
      <xdr:rowOff>972407</xdr:rowOff>
    </xdr:to>
    <xdr:pic>
      <xdr:nvPicPr>
        <xdr:cNvPr id="10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90500" y="102967366"/>
          <a:ext cx="1174750" cy="8559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190500</xdr:colOff>
      <xdr:row>218</xdr:row>
      <xdr:rowOff>117018</xdr:rowOff>
    </xdr:from>
    <xdr:to>
      <xdr:col>0</xdr:col>
      <xdr:colOff>1312333</xdr:colOff>
      <xdr:row>218</xdr:row>
      <xdr:rowOff>971563</xdr:rowOff>
    </xdr:to>
    <xdr:pic>
      <xdr:nvPicPr>
        <xdr:cNvPr id="1089" name="그림 134" descr="미니포켓 2.jpg"/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190500" y="101872593"/>
          <a:ext cx="1121833" cy="854545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217</xdr:row>
      <xdr:rowOff>74083</xdr:rowOff>
    </xdr:from>
    <xdr:to>
      <xdr:col>0</xdr:col>
      <xdr:colOff>1312333</xdr:colOff>
      <xdr:row>217</xdr:row>
      <xdr:rowOff>931594</xdr:rowOff>
    </xdr:to>
    <xdr:pic>
      <xdr:nvPicPr>
        <xdr:cNvPr id="1090" name="그림 138" descr="미니포켓클러치 (3).jpg"/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201083" y="100734283"/>
          <a:ext cx="1111250" cy="857511"/>
        </a:xfrm>
        <a:prstGeom prst="rect">
          <a:avLst/>
        </a:prstGeom>
      </xdr:spPr>
    </xdr:pic>
    <xdr:clientData/>
  </xdr:twoCellAnchor>
  <xdr:twoCellAnchor editAs="oneCell">
    <xdr:from>
      <xdr:col>0</xdr:col>
      <xdr:colOff>179917</xdr:colOff>
      <xdr:row>222</xdr:row>
      <xdr:rowOff>115172</xdr:rowOff>
    </xdr:from>
    <xdr:to>
      <xdr:col>0</xdr:col>
      <xdr:colOff>1336107</xdr:colOff>
      <xdr:row>222</xdr:row>
      <xdr:rowOff>952811</xdr:rowOff>
    </xdr:to>
    <xdr:pic>
      <xdr:nvPicPr>
        <xdr:cNvPr id="109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79917" y="109195472"/>
          <a:ext cx="1156190" cy="83763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296334</xdr:colOff>
      <xdr:row>221</xdr:row>
      <xdr:rowOff>21165</xdr:rowOff>
    </xdr:from>
    <xdr:to>
      <xdr:col>0</xdr:col>
      <xdr:colOff>1259417</xdr:colOff>
      <xdr:row>221</xdr:row>
      <xdr:rowOff>993790</xdr:rowOff>
    </xdr:to>
    <xdr:pic>
      <xdr:nvPicPr>
        <xdr:cNvPr id="11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296334" y="104967615"/>
          <a:ext cx="963083" cy="972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296333</xdr:colOff>
      <xdr:row>220</xdr:row>
      <xdr:rowOff>21168</xdr:rowOff>
    </xdr:from>
    <xdr:to>
      <xdr:col>0</xdr:col>
      <xdr:colOff>1185333</xdr:colOff>
      <xdr:row>220</xdr:row>
      <xdr:rowOff>949020</xdr:rowOff>
    </xdr:to>
    <xdr:pic>
      <xdr:nvPicPr>
        <xdr:cNvPr id="113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296333" y="103967493"/>
          <a:ext cx="889000" cy="9278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201083</xdr:colOff>
      <xdr:row>208</xdr:row>
      <xdr:rowOff>21168</xdr:rowOff>
    </xdr:from>
    <xdr:to>
      <xdr:col>0</xdr:col>
      <xdr:colOff>1227667</xdr:colOff>
      <xdr:row>208</xdr:row>
      <xdr:rowOff>1100730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01083" y="237119585"/>
          <a:ext cx="1026584" cy="10795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148167</xdr:colOff>
      <xdr:row>207</xdr:row>
      <xdr:rowOff>42334</xdr:rowOff>
    </xdr:from>
    <xdr:to>
      <xdr:col>0</xdr:col>
      <xdr:colOff>1206500</xdr:colOff>
      <xdr:row>207</xdr:row>
      <xdr:rowOff>1016000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48167" y="236188251"/>
          <a:ext cx="1058333" cy="9736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116416</xdr:colOff>
      <xdr:row>210</xdr:row>
      <xdr:rowOff>31750</xdr:rowOff>
    </xdr:from>
    <xdr:to>
      <xdr:col>0</xdr:col>
      <xdr:colOff>1291166</xdr:colOff>
      <xdr:row>210</xdr:row>
      <xdr:rowOff>1064983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16416" y="239437333"/>
          <a:ext cx="1174750" cy="10332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127000</xdr:colOff>
      <xdr:row>209</xdr:row>
      <xdr:rowOff>52917</xdr:rowOff>
    </xdr:from>
    <xdr:to>
      <xdr:col>0</xdr:col>
      <xdr:colOff>1259417</xdr:colOff>
      <xdr:row>209</xdr:row>
      <xdr:rowOff>1061760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27000" y="238379000"/>
          <a:ext cx="1132417" cy="10088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148168</xdr:colOff>
      <xdr:row>211</xdr:row>
      <xdr:rowOff>54936</xdr:rowOff>
    </xdr:from>
    <xdr:to>
      <xdr:col>0</xdr:col>
      <xdr:colOff>1153583</xdr:colOff>
      <xdr:row>212</xdr:row>
      <xdr:rowOff>2116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48168" y="240561186"/>
          <a:ext cx="1005415" cy="9949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708482</xdr:colOff>
      <xdr:row>215</xdr:row>
      <xdr:rowOff>69576</xdr:rowOff>
    </xdr:from>
    <xdr:to>
      <xdr:col>0</xdr:col>
      <xdr:colOff>1270000</xdr:colOff>
      <xdr:row>216</xdr:row>
      <xdr:rowOff>457693</xdr:rowOff>
    </xdr:to>
    <xdr:pic>
      <xdr:nvPicPr>
        <xdr:cNvPr id="3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708482" y="186293909"/>
          <a:ext cx="561518" cy="9702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125317</xdr:colOff>
      <xdr:row>215</xdr:row>
      <xdr:rowOff>74083</xdr:rowOff>
    </xdr:from>
    <xdr:to>
      <xdr:col>0</xdr:col>
      <xdr:colOff>687917</xdr:colOff>
      <xdr:row>216</xdr:row>
      <xdr:rowOff>484335</xdr:rowOff>
    </xdr:to>
    <xdr:pic>
      <xdr:nvPicPr>
        <xdr:cNvPr id="3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25317" y="186298416"/>
          <a:ext cx="562600" cy="9923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744807</xdr:colOff>
      <xdr:row>213</xdr:row>
      <xdr:rowOff>45293</xdr:rowOff>
    </xdr:from>
    <xdr:to>
      <xdr:col>0</xdr:col>
      <xdr:colOff>1213909</xdr:colOff>
      <xdr:row>214</xdr:row>
      <xdr:rowOff>459317</xdr:rowOff>
    </xdr:to>
    <xdr:pic>
      <xdr:nvPicPr>
        <xdr:cNvPr id="34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744807" y="185232460"/>
          <a:ext cx="469102" cy="9326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162358</xdr:colOff>
      <xdr:row>213</xdr:row>
      <xdr:rowOff>54841</xdr:rowOff>
    </xdr:from>
    <xdr:to>
      <xdr:col>0</xdr:col>
      <xdr:colOff>638175</xdr:colOff>
      <xdr:row>214</xdr:row>
      <xdr:rowOff>438715</xdr:rowOff>
    </xdr:to>
    <xdr:pic>
      <xdr:nvPicPr>
        <xdr:cNvPr id="34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62358" y="185242008"/>
          <a:ext cx="475817" cy="9024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361950</xdr:colOff>
      <xdr:row>63</xdr:row>
      <xdr:rowOff>66675</xdr:rowOff>
    </xdr:from>
    <xdr:to>
      <xdr:col>0</xdr:col>
      <xdr:colOff>1062105</xdr:colOff>
      <xdr:row>63</xdr:row>
      <xdr:rowOff>959626</xdr:rowOff>
    </xdr:to>
    <xdr:pic>
      <xdr:nvPicPr>
        <xdr:cNvPr id="3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361950" y="51073050"/>
          <a:ext cx="700155" cy="8929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314325</xdr:colOff>
      <xdr:row>62</xdr:row>
      <xdr:rowOff>85724</xdr:rowOff>
    </xdr:from>
    <xdr:to>
      <xdr:col>0</xdr:col>
      <xdr:colOff>1022846</xdr:colOff>
      <xdr:row>62</xdr:row>
      <xdr:rowOff>959389</xdr:rowOff>
    </xdr:to>
    <xdr:pic>
      <xdr:nvPicPr>
        <xdr:cNvPr id="3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314325" y="50082449"/>
          <a:ext cx="708521" cy="8736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143</xdr:row>
      <xdr:rowOff>197923</xdr:rowOff>
    </xdr:from>
    <xdr:to>
      <xdr:col>0</xdr:col>
      <xdr:colOff>668680</xdr:colOff>
      <xdr:row>145</xdr:row>
      <xdr:rowOff>398113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100828929"/>
          <a:ext cx="668680" cy="12145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6894</xdr:colOff>
      <xdr:row>154</xdr:row>
      <xdr:rowOff>46038</xdr:rowOff>
    </xdr:from>
    <xdr:to>
      <xdr:col>0</xdr:col>
      <xdr:colOff>1053585</xdr:colOff>
      <xdr:row>157</xdr:row>
      <xdr:rowOff>482070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 rot="16200000">
          <a:off x="-465652" y="202967167"/>
          <a:ext cx="1991783" cy="10466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160</xdr:row>
      <xdr:rowOff>56623</xdr:rowOff>
    </xdr:from>
    <xdr:to>
      <xdr:col>0</xdr:col>
      <xdr:colOff>1049867</xdr:colOff>
      <xdr:row>163</xdr:row>
      <xdr:rowOff>432332</xdr:rowOff>
    </xdr:to>
    <xdr:pic>
      <xdr:nvPicPr>
        <xdr:cNvPr id="1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 rot="5400000">
          <a:off x="-409045" y="207073501"/>
          <a:ext cx="1867958" cy="10498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127001</xdr:colOff>
      <xdr:row>167</xdr:row>
      <xdr:rowOff>84667</xdr:rowOff>
    </xdr:from>
    <xdr:to>
      <xdr:col>0</xdr:col>
      <xdr:colOff>1416611</xdr:colOff>
      <xdr:row>167</xdr:row>
      <xdr:rowOff>1185334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27001" y="210110917"/>
          <a:ext cx="1289610" cy="11006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275168</xdr:colOff>
      <xdr:row>169</xdr:row>
      <xdr:rowOff>31751</xdr:rowOff>
    </xdr:from>
    <xdr:to>
      <xdr:col>0</xdr:col>
      <xdr:colOff>1187880</xdr:colOff>
      <xdr:row>169</xdr:row>
      <xdr:rowOff>1460500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275168" y="211306834"/>
          <a:ext cx="912712" cy="14287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95250</xdr:colOff>
      <xdr:row>166</xdr:row>
      <xdr:rowOff>31751</xdr:rowOff>
    </xdr:from>
    <xdr:to>
      <xdr:col>0</xdr:col>
      <xdr:colOff>1326846</xdr:colOff>
      <xdr:row>166</xdr:row>
      <xdr:rowOff>984251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95250" y="209126668"/>
          <a:ext cx="1231596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254001</xdr:colOff>
      <xdr:row>39</xdr:row>
      <xdr:rowOff>31750</xdr:rowOff>
    </xdr:from>
    <xdr:to>
      <xdr:col>0</xdr:col>
      <xdr:colOff>1344083</xdr:colOff>
      <xdr:row>39</xdr:row>
      <xdr:rowOff>1025279</xdr:rowOff>
    </xdr:to>
    <xdr:pic>
      <xdr:nvPicPr>
        <xdr:cNvPr id="105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254001" y="21060833"/>
          <a:ext cx="1090082" cy="9935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148168</xdr:colOff>
      <xdr:row>40</xdr:row>
      <xdr:rowOff>74083</xdr:rowOff>
    </xdr:from>
    <xdr:to>
      <xdr:col>0</xdr:col>
      <xdr:colOff>1363994</xdr:colOff>
      <xdr:row>40</xdr:row>
      <xdr:rowOff>1111250</xdr:rowOff>
    </xdr:to>
    <xdr:pic>
      <xdr:nvPicPr>
        <xdr:cNvPr id="1060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48168" y="22172083"/>
          <a:ext cx="1215826" cy="10371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285750</xdr:colOff>
      <xdr:row>42</xdr:row>
      <xdr:rowOff>42333</xdr:rowOff>
    </xdr:from>
    <xdr:to>
      <xdr:col>0</xdr:col>
      <xdr:colOff>1248833</xdr:colOff>
      <xdr:row>42</xdr:row>
      <xdr:rowOff>992695</xdr:rowOff>
    </xdr:to>
    <xdr:pic>
      <xdr:nvPicPr>
        <xdr:cNvPr id="106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85750" y="24151166"/>
          <a:ext cx="963083" cy="9503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127000</xdr:colOff>
      <xdr:row>48</xdr:row>
      <xdr:rowOff>84667</xdr:rowOff>
    </xdr:from>
    <xdr:to>
      <xdr:col>0</xdr:col>
      <xdr:colOff>1421682</xdr:colOff>
      <xdr:row>48</xdr:row>
      <xdr:rowOff>1259417</xdr:rowOff>
    </xdr:to>
    <xdr:pic>
      <xdr:nvPicPr>
        <xdr:cNvPr id="106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27000" y="26860500"/>
          <a:ext cx="1294682" cy="1174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95251</xdr:colOff>
      <xdr:row>24</xdr:row>
      <xdr:rowOff>105835</xdr:rowOff>
    </xdr:from>
    <xdr:to>
      <xdr:col>0</xdr:col>
      <xdr:colOff>762001</xdr:colOff>
      <xdr:row>25</xdr:row>
      <xdr:rowOff>380268</xdr:rowOff>
    </xdr:to>
    <xdr:pic>
      <xdr:nvPicPr>
        <xdr:cNvPr id="106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95251" y="16150168"/>
          <a:ext cx="666750" cy="930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243416</xdr:colOff>
      <xdr:row>43</xdr:row>
      <xdr:rowOff>64656</xdr:rowOff>
    </xdr:from>
    <xdr:to>
      <xdr:col>0</xdr:col>
      <xdr:colOff>1332327</xdr:colOff>
      <xdr:row>43</xdr:row>
      <xdr:rowOff>1047750</xdr:rowOff>
    </xdr:to>
    <xdr:pic>
      <xdr:nvPicPr>
        <xdr:cNvPr id="106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243416" y="26851073"/>
          <a:ext cx="1088911" cy="9830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42333</xdr:colOff>
      <xdr:row>15</xdr:row>
      <xdr:rowOff>74084</xdr:rowOff>
    </xdr:from>
    <xdr:to>
      <xdr:col>0</xdr:col>
      <xdr:colOff>1460500</xdr:colOff>
      <xdr:row>15</xdr:row>
      <xdr:rowOff>810911</xdr:rowOff>
    </xdr:to>
    <xdr:pic>
      <xdr:nvPicPr>
        <xdr:cNvPr id="1066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42333" y="11419417"/>
          <a:ext cx="1418167" cy="7368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84667</xdr:colOff>
      <xdr:row>18</xdr:row>
      <xdr:rowOff>84667</xdr:rowOff>
    </xdr:from>
    <xdr:to>
      <xdr:col>0</xdr:col>
      <xdr:colOff>751416</xdr:colOff>
      <xdr:row>19</xdr:row>
      <xdr:rowOff>402166</xdr:rowOff>
    </xdr:to>
    <xdr:pic>
      <xdr:nvPicPr>
        <xdr:cNvPr id="1067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84667" y="12848167"/>
          <a:ext cx="666749" cy="889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793749</xdr:colOff>
      <xdr:row>18</xdr:row>
      <xdr:rowOff>74084</xdr:rowOff>
    </xdr:from>
    <xdr:to>
      <xdr:col>0</xdr:col>
      <xdr:colOff>1513416</xdr:colOff>
      <xdr:row>19</xdr:row>
      <xdr:rowOff>527500</xdr:rowOff>
    </xdr:to>
    <xdr:pic>
      <xdr:nvPicPr>
        <xdr:cNvPr id="1068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793749" y="12837584"/>
          <a:ext cx="719667" cy="10249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21165</xdr:colOff>
      <xdr:row>168</xdr:row>
      <xdr:rowOff>105833</xdr:rowOff>
    </xdr:from>
    <xdr:to>
      <xdr:col>0</xdr:col>
      <xdr:colOff>1481666</xdr:colOff>
      <xdr:row>168</xdr:row>
      <xdr:rowOff>891703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21165" y="223805750"/>
          <a:ext cx="1460501" cy="7858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165</xdr:row>
      <xdr:rowOff>42333</xdr:rowOff>
    </xdr:from>
    <xdr:to>
      <xdr:col>0</xdr:col>
      <xdr:colOff>1397241</xdr:colOff>
      <xdr:row>165</xdr:row>
      <xdr:rowOff>878416</xdr:rowOff>
    </xdr:to>
    <xdr:pic>
      <xdr:nvPicPr>
        <xdr:cNvPr id="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222461666"/>
          <a:ext cx="1397241" cy="8360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306918</xdr:colOff>
      <xdr:row>175</xdr:row>
      <xdr:rowOff>84667</xdr:rowOff>
    </xdr:from>
    <xdr:to>
      <xdr:col>0</xdr:col>
      <xdr:colOff>1206500</xdr:colOff>
      <xdr:row>175</xdr:row>
      <xdr:rowOff>1233730</xdr:rowOff>
    </xdr:to>
    <xdr:pic>
      <xdr:nvPicPr>
        <xdr:cNvPr id="4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306918" y="233500084"/>
          <a:ext cx="899582" cy="11490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317500</xdr:colOff>
      <xdr:row>181</xdr:row>
      <xdr:rowOff>21167</xdr:rowOff>
    </xdr:from>
    <xdr:to>
      <xdr:col>0</xdr:col>
      <xdr:colOff>1248834</xdr:colOff>
      <xdr:row>181</xdr:row>
      <xdr:rowOff>952501</xdr:rowOff>
    </xdr:to>
    <xdr:pic>
      <xdr:nvPicPr>
        <xdr:cNvPr id="350" name="Picture 99" descr="http://coringco.com/web/product/big/528_shop1_553935.jpg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317500" y="240135834"/>
          <a:ext cx="931334" cy="93133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158751</xdr:colOff>
      <xdr:row>182</xdr:row>
      <xdr:rowOff>65723</xdr:rowOff>
    </xdr:from>
    <xdr:to>
      <xdr:col>0</xdr:col>
      <xdr:colOff>1209828</xdr:colOff>
      <xdr:row>182</xdr:row>
      <xdr:rowOff>1248833</xdr:rowOff>
    </xdr:to>
    <xdr:pic>
      <xdr:nvPicPr>
        <xdr:cNvPr id="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58751" y="241175223"/>
          <a:ext cx="1051077" cy="11831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52918</xdr:colOff>
      <xdr:row>183</xdr:row>
      <xdr:rowOff>116418</xdr:rowOff>
    </xdr:from>
    <xdr:to>
      <xdr:col>0</xdr:col>
      <xdr:colOff>1467493</xdr:colOff>
      <xdr:row>183</xdr:row>
      <xdr:rowOff>994834</xdr:rowOff>
    </xdr:to>
    <xdr:pic>
      <xdr:nvPicPr>
        <xdr:cNvPr id="4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52918" y="242506501"/>
          <a:ext cx="1414575" cy="8784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127004</xdr:colOff>
      <xdr:row>185</xdr:row>
      <xdr:rowOff>48363</xdr:rowOff>
    </xdr:from>
    <xdr:to>
      <xdr:col>0</xdr:col>
      <xdr:colOff>1439336</xdr:colOff>
      <xdr:row>185</xdr:row>
      <xdr:rowOff>1322917</xdr:rowOff>
    </xdr:to>
    <xdr:pic>
      <xdr:nvPicPr>
        <xdr:cNvPr id="4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27004" y="244629196"/>
          <a:ext cx="1312332" cy="12745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31750</xdr:colOff>
      <xdr:row>151</xdr:row>
      <xdr:rowOff>0</xdr:rowOff>
    </xdr:from>
    <xdr:to>
      <xdr:col>9</xdr:col>
      <xdr:colOff>727038</xdr:colOff>
      <xdr:row>151</xdr:row>
      <xdr:rowOff>1194681</xdr:rowOff>
    </xdr:to>
    <xdr:pic>
      <xdr:nvPicPr>
        <xdr:cNvPr id="5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7346083" y="214270167"/>
          <a:ext cx="2187538" cy="11959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151</xdr:row>
      <xdr:rowOff>78346</xdr:rowOff>
    </xdr:from>
    <xdr:to>
      <xdr:col>0</xdr:col>
      <xdr:colOff>1475475</xdr:colOff>
      <xdr:row>151</xdr:row>
      <xdr:rowOff>1153584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0" y="215544429"/>
          <a:ext cx="1475475" cy="10752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31750</xdr:colOff>
      <xdr:row>151</xdr:row>
      <xdr:rowOff>42334</xdr:rowOff>
    </xdr:from>
    <xdr:to>
      <xdr:col>9</xdr:col>
      <xdr:colOff>730250</xdr:colOff>
      <xdr:row>151</xdr:row>
      <xdr:rowOff>1233669</xdr:rowOff>
    </xdr:to>
    <xdr:pic>
      <xdr:nvPicPr>
        <xdr:cNvPr id="5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7346083" y="215508417"/>
          <a:ext cx="2190750" cy="11913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190498</xdr:colOff>
      <xdr:row>35</xdr:row>
      <xdr:rowOff>21167</xdr:rowOff>
    </xdr:from>
    <xdr:to>
      <xdr:col>0</xdr:col>
      <xdr:colOff>1255291</xdr:colOff>
      <xdr:row>35</xdr:row>
      <xdr:rowOff>1037166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90498" y="22817667"/>
          <a:ext cx="1064793" cy="10159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169333</xdr:colOff>
      <xdr:row>44</xdr:row>
      <xdr:rowOff>42334</xdr:rowOff>
    </xdr:from>
    <xdr:to>
      <xdr:col>0</xdr:col>
      <xdr:colOff>1333500</xdr:colOff>
      <xdr:row>44</xdr:row>
      <xdr:rowOff>1081179</xdr:rowOff>
    </xdr:to>
    <xdr:pic>
      <xdr:nvPicPr>
        <xdr:cNvPr id="369" name="Picture 2" descr="http://gi.esmplus.com/macil/banner/secret_peeling_cream450x450.jpg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69333" y="29982584"/>
          <a:ext cx="1164167" cy="10388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476252</xdr:colOff>
      <xdr:row>119</xdr:row>
      <xdr:rowOff>52916</xdr:rowOff>
    </xdr:from>
    <xdr:to>
      <xdr:col>0</xdr:col>
      <xdr:colOff>996440</xdr:colOff>
      <xdr:row>119</xdr:row>
      <xdr:rowOff>1365249</xdr:rowOff>
    </xdr:to>
    <xdr:pic>
      <xdr:nvPicPr>
        <xdr:cNvPr id="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476252" y="207433333"/>
          <a:ext cx="520188" cy="13123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74084</xdr:colOff>
      <xdr:row>28</xdr:row>
      <xdr:rowOff>63500</xdr:rowOff>
    </xdr:from>
    <xdr:to>
      <xdr:col>0</xdr:col>
      <xdr:colOff>1449917</xdr:colOff>
      <xdr:row>28</xdr:row>
      <xdr:rowOff>1339289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74084" y="135466667"/>
          <a:ext cx="1375833" cy="127578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105834</xdr:colOff>
      <xdr:row>29</xdr:row>
      <xdr:rowOff>21169</xdr:rowOff>
    </xdr:from>
    <xdr:to>
      <xdr:col>0</xdr:col>
      <xdr:colOff>1449917</xdr:colOff>
      <xdr:row>30</xdr:row>
      <xdr:rowOff>2</xdr:rowOff>
    </xdr:to>
    <xdr:pic>
      <xdr:nvPicPr>
        <xdr:cNvPr id="570" name="Рисунок 569" descr="Hell-Pore Bobble Blackboom Charcoal Pore Pack.jpg"/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105834" y="136800169"/>
          <a:ext cx="1344083" cy="1344083"/>
        </a:xfrm>
        <a:prstGeom prst="rect">
          <a:avLst/>
        </a:prstGeom>
      </xdr:spPr>
    </xdr:pic>
    <xdr:clientData/>
  </xdr:twoCellAnchor>
  <xdr:twoCellAnchor editAs="oneCell">
    <xdr:from>
      <xdr:col>0</xdr:col>
      <xdr:colOff>74083</xdr:colOff>
      <xdr:row>177</xdr:row>
      <xdr:rowOff>10583</xdr:rowOff>
    </xdr:from>
    <xdr:to>
      <xdr:col>0</xdr:col>
      <xdr:colOff>1439333</xdr:colOff>
      <xdr:row>177</xdr:row>
      <xdr:rowOff>1270000</xdr:rowOff>
    </xdr:to>
    <xdr:pic>
      <xdr:nvPicPr>
        <xdr:cNvPr id="509" name="Picture 126" descr="http://coringco.com/web/product/big/201501/377_shop1_857440.jpg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74083" y="271430750"/>
          <a:ext cx="1365250" cy="125941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179917</xdr:colOff>
      <xdr:row>176</xdr:row>
      <xdr:rowOff>42332</xdr:rowOff>
    </xdr:from>
    <xdr:to>
      <xdr:col>0</xdr:col>
      <xdr:colOff>1312333</xdr:colOff>
      <xdr:row>176</xdr:row>
      <xdr:rowOff>1174749</xdr:rowOff>
    </xdr:to>
    <xdr:pic>
      <xdr:nvPicPr>
        <xdr:cNvPr id="515" name="Picture 88" descr="http://coringco.com/web/product/big/201601/581_shop1_667164.jpg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79917" y="271462499"/>
          <a:ext cx="1132416" cy="113241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454218</xdr:colOff>
      <xdr:row>87</xdr:row>
      <xdr:rowOff>119280</xdr:rowOff>
    </xdr:from>
    <xdr:to>
      <xdr:col>0</xdr:col>
      <xdr:colOff>1364385</xdr:colOff>
      <xdr:row>87</xdr:row>
      <xdr:rowOff>748555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454218" y="195868613"/>
          <a:ext cx="910167" cy="629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116417</xdr:colOff>
      <xdr:row>87</xdr:row>
      <xdr:rowOff>31750</xdr:rowOff>
    </xdr:from>
    <xdr:to>
      <xdr:col>0</xdr:col>
      <xdr:colOff>332104</xdr:colOff>
      <xdr:row>87</xdr:row>
      <xdr:rowOff>910167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16417" y="195781083"/>
          <a:ext cx="215687" cy="8784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328083</xdr:colOff>
      <xdr:row>16</xdr:row>
      <xdr:rowOff>52916</xdr:rowOff>
    </xdr:from>
    <xdr:to>
      <xdr:col>0</xdr:col>
      <xdr:colOff>1090083</xdr:colOff>
      <xdr:row>16</xdr:row>
      <xdr:rowOff>816643</xdr:rowOff>
    </xdr:to>
    <xdr:pic>
      <xdr:nvPicPr>
        <xdr:cNvPr id="428" name="Picture 26" descr="http://gi.esmplus.com/macil/banner/greentea_salt_body_scrub_300ml450x450.jpg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328083" y="141647333"/>
          <a:ext cx="762000" cy="76372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232836</xdr:colOff>
      <xdr:row>88</xdr:row>
      <xdr:rowOff>31751</xdr:rowOff>
    </xdr:from>
    <xdr:to>
      <xdr:col>0</xdr:col>
      <xdr:colOff>666752</xdr:colOff>
      <xdr:row>90</xdr:row>
      <xdr:rowOff>37476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232836" y="200374251"/>
          <a:ext cx="433916" cy="11063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793749</xdr:colOff>
      <xdr:row>88</xdr:row>
      <xdr:rowOff>31752</xdr:rowOff>
    </xdr:from>
    <xdr:to>
      <xdr:col>0</xdr:col>
      <xdr:colOff>1206916</xdr:colOff>
      <xdr:row>90</xdr:row>
      <xdr:rowOff>10585</xdr:rowOff>
    </xdr:to>
    <xdr:pic>
      <xdr:nvPicPr>
        <xdr:cNvPr id="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793749" y="200374252"/>
          <a:ext cx="413167" cy="1079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285749</xdr:colOff>
      <xdr:row>90</xdr:row>
      <xdr:rowOff>63502</xdr:rowOff>
    </xdr:from>
    <xdr:to>
      <xdr:col>0</xdr:col>
      <xdr:colOff>675302</xdr:colOff>
      <xdr:row>91</xdr:row>
      <xdr:rowOff>518586</xdr:rowOff>
    </xdr:to>
    <xdr:pic>
      <xdr:nvPicPr>
        <xdr:cNvPr id="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285749" y="201506669"/>
          <a:ext cx="389553" cy="10054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772583</xdr:colOff>
      <xdr:row>90</xdr:row>
      <xdr:rowOff>63499</xdr:rowOff>
    </xdr:from>
    <xdr:to>
      <xdr:col>0</xdr:col>
      <xdr:colOff>1132417</xdr:colOff>
      <xdr:row>91</xdr:row>
      <xdr:rowOff>515830</xdr:rowOff>
    </xdr:to>
    <xdr:pic>
      <xdr:nvPicPr>
        <xdr:cNvPr id="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772583" y="201506666"/>
          <a:ext cx="359834" cy="10026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201084</xdr:colOff>
      <xdr:row>92</xdr:row>
      <xdr:rowOff>52917</xdr:rowOff>
    </xdr:from>
    <xdr:to>
      <xdr:col>0</xdr:col>
      <xdr:colOff>1375834</xdr:colOff>
      <xdr:row>92</xdr:row>
      <xdr:rowOff>1124366</xdr:rowOff>
    </xdr:to>
    <xdr:pic>
      <xdr:nvPicPr>
        <xdr:cNvPr id="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201084" y="202596750"/>
          <a:ext cx="1174750" cy="10714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391583</xdr:colOff>
      <xdr:row>93</xdr:row>
      <xdr:rowOff>63500</xdr:rowOff>
    </xdr:from>
    <xdr:to>
      <xdr:col>0</xdr:col>
      <xdr:colOff>1016000</xdr:colOff>
      <xdr:row>93</xdr:row>
      <xdr:rowOff>1069187</xdr:rowOff>
    </xdr:to>
    <xdr:pic>
      <xdr:nvPicPr>
        <xdr:cNvPr id="4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391583" y="203803250"/>
          <a:ext cx="624417" cy="10056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296333</xdr:colOff>
      <xdr:row>94</xdr:row>
      <xdr:rowOff>74084</xdr:rowOff>
    </xdr:from>
    <xdr:to>
      <xdr:col>0</xdr:col>
      <xdr:colOff>1227667</xdr:colOff>
      <xdr:row>94</xdr:row>
      <xdr:rowOff>1136348</xdr:rowOff>
    </xdr:to>
    <xdr:pic>
      <xdr:nvPicPr>
        <xdr:cNvPr id="4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296333" y="66939584"/>
          <a:ext cx="931334" cy="10622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412750</xdr:colOff>
      <xdr:row>95</xdr:row>
      <xdr:rowOff>52917</xdr:rowOff>
    </xdr:from>
    <xdr:to>
      <xdr:col>0</xdr:col>
      <xdr:colOff>1153583</xdr:colOff>
      <xdr:row>95</xdr:row>
      <xdr:rowOff>1084913</xdr:rowOff>
    </xdr:to>
    <xdr:pic>
      <xdr:nvPicPr>
        <xdr:cNvPr id="5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412750" y="206184500"/>
          <a:ext cx="740833" cy="10319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444500</xdr:colOff>
      <xdr:row>96</xdr:row>
      <xdr:rowOff>63500</xdr:rowOff>
    </xdr:from>
    <xdr:to>
      <xdr:col>0</xdr:col>
      <xdr:colOff>1137267</xdr:colOff>
      <xdr:row>96</xdr:row>
      <xdr:rowOff>1047750</xdr:rowOff>
    </xdr:to>
    <xdr:pic>
      <xdr:nvPicPr>
        <xdr:cNvPr id="5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444500" y="207327500"/>
          <a:ext cx="692767" cy="984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116417</xdr:colOff>
      <xdr:row>22</xdr:row>
      <xdr:rowOff>116416</xdr:rowOff>
    </xdr:from>
    <xdr:to>
      <xdr:col>0</xdr:col>
      <xdr:colOff>709083</xdr:colOff>
      <xdr:row>23</xdr:row>
      <xdr:rowOff>547623</xdr:rowOff>
    </xdr:to>
    <xdr:pic>
      <xdr:nvPicPr>
        <xdr:cNvPr id="429" name="Рисунок 83" descr="Безымянный.jpg"/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116417" y="14022916"/>
          <a:ext cx="592666" cy="1045039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148166</xdr:colOff>
      <xdr:row>2</xdr:row>
      <xdr:rowOff>21167</xdr:rowOff>
    </xdr:from>
    <xdr:to>
      <xdr:col>0</xdr:col>
      <xdr:colOff>1424516</xdr:colOff>
      <xdr:row>5</xdr:row>
      <xdr:rowOff>345016</xdr:rowOff>
    </xdr:to>
    <xdr:pic>
      <xdr:nvPicPr>
        <xdr:cNvPr id="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148166" y="1534584"/>
          <a:ext cx="1276350" cy="1879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42334</xdr:colOff>
      <xdr:row>10</xdr:row>
      <xdr:rowOff>306917</xdr:rowOff>
    </xdr:from>
    <xdr:to>
      <xdr:col>0</xdr:col>
      <xdr:colOff>623359</xdr:colOff>
      <xdr:row>11</xdr:row>
      <xdr:rowOff>583142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42334" y="6551084"/>
          <a:ext cx="581025" cy="10805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698500</xdr:colOff>
      <xdr:row>10</xdr:row>
      <xdr:rowOff>63500</xdr:rowOff>
    </xdr:from>
    <xdr:to>
      <xdr:col>0</xdr:col>
      <xdr:colOff>1508125</xdr:colOff>
      <xdr:row>11</xdr:row>
      <xdr:rowOff>711200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698500" y="6307667"/>
          <a:ext cx="809625" cy="14520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42333</xdr:colOff>
      <xdr:row>191</xdr:row>
      <xdr:rowOff>32293</xdr:rowOff>
    </xdr:from>
    <xdr:to>
      <xdr:col>0</xdr:col>
      <xdr:colOff>1545167</xdr:colOff>
      <xdr:row>191</xdr:row>
      <xdr:rowOff>1048809</xdr:rowOff>
    </xdr:to>
    <xdr:pic>
      <xdr:nvPicPr>
        <xdr:cNvPr id="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42333" y="159184460"/>
          <a:ext cx="1502834" cy="10165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338669</xdr:colOff>
      <xdr:row>46</xdr:row>
      <xdr:rowOff>31751</xdr:rowOff>
    </xdr:from>
    <xdr:to>
      <xdr:col>0</xdr:col>
      <xdr:colOff>1078583</xdr:colOff>
      <xdr:row>46</xdr:row>
      <xdr:rowOff>740835</xdr:rowOff>
    </xdr:to>
    <xdr:pic>
      <xdr:nvPicPr>
        <xdr:cNvPr id="235" name="Picture 9591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338669" y="31887584"/>
          <a:ext cx="739914" cy="7090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243416</xdr:colOff>
      <xdr:row>9</xdr:row>
      <xdr:rowOff>74084</xdr:rowOff>
    </xdr:from>
    <xdr:to>
      <xdr:col>0</xdr:col>
      <xdr:colOff>1380526</xdr:colOff>
      <xdr:row>9</xdr:row>
      <xdr:rowOff>877173</xdr:rowOff>
    </xdr:to>
    <xdr:pic>
      <xdr:nvPicPr>
        <xdr:cNvPr id="220" name="Picture 8525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243416" y="6318251"/>
          <a:ext cx="1137110" cy="8030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338665</xdr:colOff>
      <xdr:row>61</xdr:row>
      <xdr:rowOff>74083</xdr:rowOff>
    </xdr:from>
    <xdr:to>
      <xdr:col>0</xdr:col>
      <xdr:colOff>1147001</xdr:colOff>
      <xdr:row>61</xdr:row>
      <xdr:rowOff>889000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338665" y="41783000"/>
          <a:ext cx="808336" cy="8149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328083</xdr:colOff>
      <xdr:row>25</xdr:row>
      <xdr:rowOff>433918</xdr:rowOff>
    </xdr:from>
    <xdr:to>
      <xdr:col>0</xdr:col>
      <xdr:colOff>1016000</xdr:colOff>
      <xdr:row>26</xdr:row>
      <xdr:rowOff>588267</xdr:rowOff>
    </xdr:to>
    <xdr:pic>
      <xdr:nvPicPr>
        <xdr:cNvPr id="222" name="Picture 19659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328083" y="17134418"/>
          <a:ext cx="687917" cy="81051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772583</xdr:colOff>
      <xdr:row>24</xdr:row>
      <xdr:rowOff>169333</xdr:rowOff>
    </xdr:from>
    <xdr:to>
      <xdr:col>0</xdr:col>
      <xdr:colOff>1365444</xdr:colOff>
      <xdr:row>25</xdr:row>
      <xdr:rowOff>370416</xdr:rowOff>
    </xdr:to>
    <xdr:pic>
      <xdr:nvPicPr>
        <xdr:cNvPr id="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772583" y="16213666"/>
          <a:ext cx="592861" cy="857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338666</xdr:colOff>
      <xdr:row>20</xdr:row>
      <xdr:rowOff>31752</xdr:rowOff>
    </xdr:from>
    <xdr:to>
      <xdr:col>0</xdr:col>
      <xdr:colOff>1203111</xdr:colOff>
      <xdr:row>20</xdr:row>
      <xdr:rowOff>857252</xdr:rowOff>
    </xdr:to>
    <xdr:pic>
      <xdr:nvPicPr>
        <xdr:cNvPr id="2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338666" y="14848419"/>
          <a:ext cx="864445" cy="825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222250</xdr:colOff>
      <xdr:row>32</xdr:row>
      <xdr:rowOff>42333</xdr:rowOff>
    </xdr:from>
    <xdr:to>
      <xdr:col>0</xdr:col>
      <xdr:colOff>1062649</xdr:colOff>
      <xdr:row>32</xdr:row>
      <xdr:rowOff>994833</xdr:rowOff>
    </xdr:to>
    <xdr:pic>
      <xdr:nvPicPr>
        <xdr:cNvPr id="2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222250" y="25230666"/>
          <a:ext cx="840399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201085</xdr:colOff>
      <xdr:row>33</xdr:row>
      <xdr:rowOff>84668</xdr:rowOff>
    </xdr:from>
    <xdr:to>
      <xdr:col>0</xdr:col>
      <xdr:colOff>1066006</xdr:colOff>
      <xdr:row>33</xdr:row>
      <xdr:rowOff>1037166</xdr:rowOff>
    </xdr:to>
    <xdr:pic>
      <xdr:nvPicPr>
        <xdr:cNvPr id="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201085" y="26331335"/>
          <a:ext cx="864921" cy="9524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518584</xdr:colOff>
      <xdr:row>21</xdr:row>
      <xdr:rowOff>42335</xdr:rowOff>
    </xdr:from>
    <xdr:to>
      <xdr:col>0</xdr:col>
      <xdr:colOff>1002493</xdr:colOff>
      <xdr:row>21</xdr:row>
      <xdr:rowOff>846667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518584" y="15748002"/>
          <a:ext cx="483909" cy="8043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317501</xdr:colOff>
      <xdr:row>34</xdr:row>
      <xdr:rowOff>45577</xdr:rowOff>
    </xdr:from>
    <xdr:to>
      <xdr:col>0</xdr:col>
      <xdr:colOff>1090083</xdr:colOff>
      <xdr:row>34</xdr:row>
      <xdr:rowOff>1005101</xdr:rowOff>
    </xdr:to>
    <xdr:pic>
      <xdr:nvPicPr>
        <xdr:cNvPr id="228" name="Рисунок 227" descr="маска черная.jpg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 l="16667" t="7361" r="18472" b="12084"/>
        <a:stretch>
          <a:fillRect/>
        </a:stretch>
      </xdr:blipFill>
      <xdr:spPr>
        <a:xfrm>
          <a:off x="317501" y="28281910"/>
          <a:ext cx="772582" cy="959524"/>
        </a:xfrm>
        <a:prstGeom prst="rect">
          <a:avLst/>
        </a:prstGeom>
      </xdr:spPr>
    </xdr:pic>
    <xdr:clientData/>
  </xdr:twoCellAnchor>
  <xdr:twoCellAnchor editAs="oneCell">
    <xdr:from>
      <xdr:col>0</xdr:col>
      <xdr:colOff>338666</xdr:colOff>
      <xdr:row>206</xdr:row>
      <xdr:rowOff>116416</xdr:rowOff>
    </xdr:from>
    <xdr:to>
      <xdr:col>0</xdr:col>
      <xdr:colOff>1220452</xdr:colOff>
      <xdr:row>206</xdr:row>
      <xdr:rowOff>1060450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338666" y="161829749"/>
          <a:ext cx="881786" cy="9440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47</xdr:row>
      <xdr:rowOff>14445</xdr:rowOff>
    </xdr:from>
    <xdr:to>
      <xdr:col>1</xdr:col>
      <xdr:colOff>0</xdr:colOff>
      <xdr:row>48</xdr:row>
      <xdr:rowOff>5189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0" y="39215387"/>
          <a:ext cx="1571006" cy="8813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152</xdr:row>
      <xdr:rowOff>197922</xdr:rowOff>
    </xdr:from>
    <xdr:to>
      <xdr:col>0</xdr:col>
      <xdr:colOff>1450380</xdr:colOff>
      <xdr:row>152</xdr:row>
      <xdr:rowOff>1001980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0" y="110180747"/>
          <a:ext cx="1450380" cy="8040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395846</xdr:colOff>
      <xdr:row>190</xdr:row>
      <xdr:rowOff>113014</xdr:rowOff>
    </xdr:from>
    <xdr:to>
      <xdr:col>0</xdr:col>
      <xdr:colOff>1039092</xdr:colOff>
      <xdr:row>190</xdr:row>
      <xdr:rowOff>1042184</xdr:rowOff>
    </xdr:to>
    <xdr:pic>
      <xdr:nvPicPr>
        <xdr:cNvPr id="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395846" y="148171098"/>
          <a:ext cx="643246" cy="9291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272142</xdr:colOff>
      <xdr:row>141</xdr:row>
      <xdr:rowOff>42974</xdr:rowOff>
    </xdr:from>
    <xdr:to>
      <xdr:col>0</xdr:col>
      <xdr:colOff>1261753</xdr:colOff>
      <xdr:row>141</xdr:row>
      <xdr:rowOff>1067789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72142" y="98447357"/>
          <a:ext cx="989611" cy="10248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556656</xdr:colOff>
      <xdr:row>143</xdr:row>
      <xdr:rowOff>168065</xdr:rowOff>
    </xdr:from>
    <xdr:to>
      <xdr:col>0</xdr:col>
      <xdr:colOff>1039091</xdr:colOff>
      <xdr:row>145</xdr:row>
      <xdr:rowOff>344384</xdr:rowOff>
    </xdr:to>
    <xdr:pic>
      <xdr:nvPicPr>
        <xdr:cNvPr id="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556656" y="100799071"/>
          <a:ext cx="482435" cy="11906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1039091</xdr:colOff>
      <xdr:row>143</xdr:row>
      <xdr:rowOff>111332</xdr:rowOff>
    </xdr:from>
    <xdr:to>
      <xdr:col>0</xdr:col>
      <xdr:colOff>1477728</xdr:colOff>
      <xdr:row>145</xdr:row>
      <xdr:rowOff>383722</xdr:rowOff>
    </xdr:to>
    <xdr:pic>
      <xdr:nvPicPr>
        <xdr:cNvPr id="2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1039091" y="100742338"/>
          <a:ext cx="438637" cy="12867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358734</xdr:colOff>
      <xdr:row>1</xdr:row>
      <xdr:rowOff>28685</xdr:rowOff>
    </xdr:from>
    <xdr:to>
      <xdr:col>0</xdr:col>
      <xdr:colOff>1237013</xdr:colOff>
      <xdr:row>1</xdr:row>
      <xdr:rowOff>868134</xdr:rowOff>
    </xdr:to>
    <xdr:pic>
      <xdr:nvPicPr>
        <xdr:cNvPr id="3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358734" y="1550211"/>
          <a:ext cx="878279" cy="8394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185553</xdr:colOff>
      <xdr:row>69</xdr:row>
      <xdr:rowOff>78503</xdr:rowOff>
    </xdr:from>
    <xdr:to>
      <xdr:col>0</xdr:col>
      <xdr:colOff>544286</xdr:colOff>
      <xdr:row>70</xdr:row>
      <xdr:rowOff>494930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185553" y="52218600"/>
          <a:ext cx="358733" cy="10473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655617</xdr:colOff>
      <xdr:row>69</xdr:row>
      <xdr:rowOff>445324</xdr:rowOff>
    </xdr:from>
    <xdr:to>
      <xdr:col>0</xdr:col>
      <xdr:colOff>1482245</xdr:colOff>
      <xdr:row>70</xdr:row>
      <xdr:rowOff>378031</xdr:rowOff>
    </xdr:to>
    <xdr:pic>
      <xdr:nvPicPr>
        <xdr:cNvPr id="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655617" y="52585421"/>
          <a:ext cx="826628" cy="5635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470065</xdr:colOff>
      <xdr:row>71</xdr:row>
      <xdr:rowOff>40694</xdr:rowOff>
    </xdr:from>
    <xdr:to>
      <xdr:col>0</xdr:col>
      <xdr:colOff>1051461</xdr:colOff>
      <xdr:row>71</xdr:row>
      <xdr:rowOff>775111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470065" y="53442545"/>
          <a:ext cx="581396" cy="7344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210293</xdr:colOff>
      <xdr:row>79</xdr:row>
      <xdr:rowOff>86352</xdr:rowOff>
    </xdr:from>
    <xdr:to>
      <xdr:col>0</xdr:col>
      <xdr:colOff>618506</xdr:colOff>
      <xdr:row>80</xdr:row>
      <xdr:rowOff>383721</xdr:rowOff>
    </xdr:to>
    <xdr:pic>
      <xdr:nvPicPr>
        <xdr:cNvPr id="3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10293" y="57916709"/>
          <a:ext cx="408213" cy="11137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853538</xdr:colOff>
      <xdr:row>79</xdr:row>
      <xdr:rowOff>74397</xdr:rowOff>
    </xdr:from>
    <xdr:to>
      <xdr:col>0</xdr:col>
      <xdr:colOff>1335974</xdr:colOff>
      <xdr:row>80</xdr:row>
      <xdr:rowOff>462742</xdr:rowOff>
    </xdr:to>
    <xdr:pic>
      <xdr:nvPicPr>
        <xdr:cNvPr id="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853538" y="57904754"/>
          <a:ext cx="482436" cy="12047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123702</xdr:colOff>
      <xdr:row>64</xdr:row>
      <xdr:rowOff>197921</xdr:rowOff>
    </xdr:from>
    <xdr:to>
      <xdr:col>0</xdr:col>
      <xdr:colOff>754899</xdr:colOff>
      <xdr:row>65</xdr:row>
      <xdr:rowOff>475383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123702" y="52338018"/>
          <a:ext cx="631197" cy="9083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841169</xdr:colOff>
      <xdr:row>64</xdr:row>
      <xdr:rowOff>199966</xdr:rowOff>
    </xdr:from>
    <xdr:to>
      <xdr:col>0</xdr:col>
      <xdr:colOff>1496786</xdr:colOff>
      <xdr:row>65</xdr:row>
      <xdr:rowOff>519917</xdr:rowOff>
    </xdr:to>
    <xdr:pic>
      <xdr:nvPicPr>
        <xdr:cNvPr id="3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841169" y="52340063"/>
          <a:ext cx="655617" cy="9508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24740</xdr:colOff>
      <xdr:row>66</xdr:row>
      <xdr:rowOff>136071</xdr:rowOff>
    </xdr:from>
    <xdr:to>
      <xdr:col>0</xdr:col>
      <xdr:colOff>740106</xdr:colOff>
      <xdr:row>67</xdr:row>
      <xdr:rowOff>544286</xdr:rowOff>
    </xdr:to>
    <xdr:pic>
      <xdr:nvPicPr>
        <xdr:cNvPr id="3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4740" y="53537922"/>
          <a:ext cx="715366" cy="10390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816428</xdr:colOff>
      <xdr:row>66</xdr:row>
      <xdr:rowOff>95641</xdr:rowOff>
    </xdr:from>
    <xdr:to>
      <xdr:col>0</xdr:col>
      <xdr:colOff>1521526</xdr:colOff>
      <xdr:row>67</xdr:row>
      <xdr:rowOff>507176</xdr:rowOff>
    </xdr:to>
    <xdr:pic>
      <xdr:nvPicPr>
        <xdr:cNvPr id="3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816428" y="53497492"/>
          <a:ext cx="705098" cy="10424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457696</xdr:colOff>
      <xdr:row>68</xdr:row>
      <xdr:rowOff>89293</xdr:rowOff>
    </xdr:from>
    <xdr:to>
      <xdr:col>0</xdr:col>
      <xdr:colOff>1063832</xdr:colOff>
      <xdr:row>68</xdr:row>
      <xdr:rowOff>964499</xdr:rowOff>
    </xdr:to>
    <xdr:pic>
      <xdr:nvPicPr>
        <xdr:cNvPr id="4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457696" y="54752897"/>
          <a:ext cx="606136" cy="8752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346364</xdr:colOff>
      <xdr:row>36</xdr:row>
      <xdr:rowOff>160812</xdr:rowOff>
    </xdr:from>
    <xdr:to>
      <xdr:col>0</xdr:col>
      <xdr:colOff>1170742</xdr:colOff>
      <xdr:row>36</xdr:row>
      <xdr:rowOff>989610</xdr:rowOff>
    </xdr:to>
    <xdr:pic>
      <xdr:nvPicPr>
        <xdr:cNvPr id="50" name="Picture 1" descr="ÐÐ°ÑÑÐ¸Ð½ÐºÐ¸ Ð¿Ð¾ Ð·Ð°Ð¿ÑÐ¾ÑÑ elizavecca salicyl cream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 l="17459" t="16918" r="19314" b="19640"/>
        <a:stretch>
          <a:fillRect/>
        </a:stretch>
      </xdr:blipFill>
      <xdr:spPr bwMode="auto">
        <a:xfrm>
          <a:off x="346364" y="31457241"/>
          <a:ext cx="824378" cy="82879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123702</xdr:colOff>
      <xdr:row>37</xdr:row>
      <xdr:rowOff>37111</xdr:rowOff>
    </xdr:from>
    <xdr:to>
      <xdr:col>0</xdr:col>
      <xdr:colOff>1373638</xdr:colOff>
      <xdr:row>37</xdr:row>
      <xdr:rowOff>1286495</xdr:rowOff>
    </xdr:to>
    <xdr:pic>
      <xdr:nvPicPr>
        <xdr:cNvPr id="51" name="Picture 2" descr="ÐÐ°ÑÑÐ¸Ð½ÐºÐ¸ Ð¿Ð¾ Ð·Ð°Ð¿ÑÐ¾ÑÑ elizavecca peptide  3 d  fix shooting bubble facial essence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123702" y="32409741"/>
          <a:ext cx="1249936" cy="124938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569027</xdr:colOff>
      <xdr:row>205</xdr:row>
      <xdr:rowOff>37110</xdr:rowOff>
    </xdr:from>
    <xdr:to>
      <xdr:col>0</xdr:col>
      <xdr:colOff>853539</xdr:colOff>
      <xdr:row>205</xdr:row>
      <xdr:rowOff>1001980</xdr:rowOff>
    </xdr:to>
    <xdr:pic>
      <xdr:nvPicPr>
        <xdr:cNvPr id="219" name="그림 218" descr="틴트밤투명.png"/>
        <xdr:cNvPicPr>
          <a:picLocks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569027" y="163805259"/>
          <a:ext cx="284512" cy="964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437"/>
  <sheetViews>
    <sheetView tabSelected="1" zoomScale="50" zoomScaleNormal="50" workbookViewId="0">
      <selection activeCell="I7" sqref="I7"/>
    </sheetView>
  </sheetViews>
  <sheetFormatPr defaultColWidth="9.109375" defaultRowHeight="20.399999999999999"/>
  <cols>
    <col min="1" max="1" width="23.5546875" style="40" customWidth="1"/>
    <col min="2" max="2" width="17.88671875" style="47" customWidth="1"/>
    <col min="3" max="3" width="85.6640625" style="48" customWidth="1"/>
    <col min="4" max="4" width="68.5546875" style="47" customWidth="1"/>
    <col min="5" max="5" width="16.6640625" style="47" customWidth="1"/>
    <col min="6" max="6" width="11.44140625" style="24" hidden="1" customWidth="1"/>
    <col min="7" max="7" width="17.77734375" style="117" customWidth="1"/>
    <col min="8" max="8" width="17" style="96" hidden="1" customWidth="1"/>
    <col min="9" max="9" width="22.33203125" style="83" customWidth="1"/>
    <col min="10" max="10" width="12.109375" style="17" bestFit="1" customWidth="1"/>
    <col min="11" max="16384" width="9.109375" style="17"/>
  </cols>
  <sheetData>
    <row r="1" spans="1:56" ht="43.5" customHeight="1">
      <c r="A1" s="14" t="s">
        <v>440</v>
      </c>
      <c r="B1" s="78" t="s">
        <v>542</v>
      </c>
      <c r="C1" s="79" t="s">
        <v>29</v>
      </c>
      <c r="D1" s="78" t="s">
        <v>29</v>
      </c>
      <c r="E1" s="80" t="s">
        <v>543</v>
      </c>
      <c r="F1" s="15" t="s">
        <v>301</v>
      </c>
      <c r="G1" s="114" t="s">
        <v>539</v>
      </c>
      <c r="H1" s="94" t="s">
        <v>540</v>
      </c>
      <c r="I1" s="81" t="s">
        <v>541</v>
      </c>
    </row>
    <row r="2" spans="1:56" ht="69.900000000000006" customHeight="1">
      <c r="A2" s="64"/>
      <c r="B2" s="19" t="s">
        <v>3</v>
      </c>
      <c r="C2" s="2" t="s">
        <v>480</v>
      </c>
      <c r="D2" s="3" t="s">
        <v>478</v>
      </c>
      <c r="E2" s="65" t="s">
        <v>479</v>
      </c>
      <c r="F2" s="65">
        <v>7.08</v>
      </c>
      <c r="G2" s="115">
        <f>F2+(1.5)</f>
        <v>8.58</v>
      </c>
      <c r="H2" s="95" t="e">
        <f>#REF!*70</f>
        <v>#REF!</v>
      </c>
      <c r="I2" s="82"/>
    </row>
    <row r="3" spans="1:56" ht="40.5" customHeight="1">
      <c r="A3" s="100"/>
      <c r="B3" s="19" t="s">
        <v>3</v>
      </c>
      <c r="C3" s="20" t="s">
        <v>30</v>
      </c>
      <c r="D3" s="19" t="s">
        <v>323</v>
      </c>
      <c r="E3" s="19" t="s">
        <v>2</v>
      </c>
      <c r="F3" s="1">
        <v>7.43</v>
      </c>
      <c r="G3" s="115">
        <f t="shared" ref="G3:G66" si="0">F3+(1.5)</f>
        <v>8.93</v>
      </c>
      <c r="H3" s="95" t="e">
        <f>#REF!*70</f>
        <v>#REF!</v>
      </c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</row>
    <row r="4" spans="1:56" ht="40.5" customHeight="1">
      <c r="A4" s="101"/>
      <c r="B4" s="3" t="s">
        <v>3</v>
      </c>
      <c r="C4" s="2" t="s">
        <v>157</v>
      </c>
      <c r="D4" s="21" t="s">
        <v>158</v>
      </c>
      <c r="E4" s="4" t="s">
        <v>17</v>
      </c>
      <c r="F4" s="1">
        <v>6.19</v>
      </c>
      <c r="G4" s="115">
        <f t="shared" si="0"/>
        <v>7.69</v>
      </c>
      <c r="H4" s="95" t="e">
        <f>#REF!*70</f>
        <v>#REF!</v>
      </c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</row>
    <row r="5" spans="1:56" s="16" customFormat="1" ht="40.5" customHeight="1">
      <c r="A5" s="101"/>
      <c r="B5" s="19" t="s">
        <v>3</v>
      </c>
      <c r="C5" s="2" t="s">
        <v>73</v>
      </c>
      <c r="D5" s="2" t="s">
        <v>54</v>
      </c>
      <c r="E5" s="3" t="s">
        <v>324</v>
      </c>
      <c r="F5" s="1">
        <v>5.45</v>
      </c>
      <c r="G5" s="115">
        <f t="shared" si="0"/>
        <v>6.95</v>
      </c>
      <c r="H5" s="95" t="e">
        <f>#REF!*70</f>
        <v>#REF!</v>
      </c>
      <c r="I5" s="83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</row>
    <row r="6" spans="1:56" s="16" customFormat="1" ht="40.5" customHeight="1">
      <c r="A6" s="102"/>
      <c r="B6" s="3" t="s">
        <v>3</v>
      </c>
      <c r="C6" s="2" t="s">
        <v>148</v>
      </c>
      <c r="D6" s="21" t="s">
        <v>149</v>
      </c>
      <c r="E6" s="4" t="s">
        <v>17</v>
      </c>
      <c r="F6" s="1">
        <v>7.43</v>
      </c>
      <c r="G6" s="115">
        <f t="shared" si="0"/>
        <v>8.93</v>
      </c>
      <c r="H6" s="95" t="e">
        <f>#REF!*70</f>
        <v>#REF!</v>
      </c>
      <c r="I6" s="83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</row>
    <row r="7" spans="1:56" ht="73.5" customHeight="1">
      <c r="A7" s="18"/>
      <c r="B7" s="19" t="s">
        <v>3</v>
      </c>
      <c r="C7" s="20" t="s">
        <v>36</v>
      </c>
      <c r="D7" s="19" t="s">
        <v>325</v>
      </c>
      <c r="E7" s="19" t="s">
        <v>1</v>
      </c>
      <c r="F7" s="1">
        <v>6.56</v>
      </c>
      <c r="G7" s="115">
        <f t="shared" si="0"/>
        <v>8.0599999999999987</v>
      </c>
      <c r="H7" s="95" t="e">
        <f>#REF!*70</f>
        <v>#REF!</v>
      </c>
    </row>
    <row r="8" spans="1:56" ht="64.5" customHeight="1">
      <c r="A8" s="18"/>
      <c r="B8" s="19" t="s">
        <v>3</v>
      </c>
      <c r="C8" s="20" t="s">
        <v>39</v>
      </c>
      <c r="D8" s="19" t="s">
        <v>326</v>
      </c>
      <c r="E8" s="19" t="s">
        <v>1</v>
      </c>
      <c r="F8" s="1">
        <v>7.43</v>
      </c>
      <c r="G8" s="115">
        <f t="shared" si="0"/>
        <v>8.93</v>
      </c>
      <c r="H8" s="95" t="e">
        <f>#REF!*70</f>
        <v>#REF!</v>
      </c>
    </row>
    <row r="9" spans="1:56" ht="72" customHeight="1">
      <c r="A9" s="18"/>
      <c r="B9" s="19" t="s">
        <v>3</v>
      </c>
      <c r="C9" s="20" t="s">
        <v>32</v>
      </c>
      <c r="D9" s="19" t="s">
        <v>327</v>
      </c>
      <c r="E9" s="19" t="s">
        <v>0</v>
      </c>
      <c r="F9" s="1">
        <v>4.95</v>
      </c>
      <c r="G9" s="115">
        <f t="shared" si="0"/>
        <v>6.45</v>
      </c>
      <c r="H9" s="95" t="e">
        <f>#REF!*70</f>
        <v>#REF!</v>
      </c>
      <c r="J9" s="16"/>
      <c r="K9" s="16"/>
      <c r="L9" s="16"/>
      <c r="M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56" ht="72" customHeight="1">
      <c r="A10" s="57"/>
      <c r="B10" s="19" t="s">
        <v>3</v>
      </c>
      <c r="C10" s="20" t="s">
        <v>468</v>
      </c>
      <c r="D10" s="19" t="s">
        <v>450</v>
      </c>
      <c r="E10" s="19" t="s">
        <v>0</v>
      </c>
      <c r="F10" s="1">
        <v>9.9</v>
      </c>
      <c r="G10" s="115">
        <f t="shared" si="0"/>
        <v>11.4</v>
      </c>
      <c r="H10" s="95" t="e">
        <f>#REF!*70</f>
        <v>#REF!</v>
      </c>
      <c r="J10" s="16"/>
      <c r="K10" s="16"/>
      <c r="L10" s="16"/>
      <c r="M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56" ht="63" customHeight="1">
      <c r="A11" s="100"/>
      <c r="B11" s="19" t="s">
        <v>3</v>
      </c>
      <c r="C11" s="20" t="s">
        <v>38</v>
      </c>
      <c r="D11" s="19" t="s">
        <v>328</v>
      </c>
      <c r="E11" s="19" t="s">
        <v>14</v>
      </c>
      <c r="F11" s="1">
        <v>8.67</v>
      </c>
      <c r="G11" s="115">
        <f t="shared" si="0"/>
        <v>10.17</v>
      </c>
      <c r="H11" s="95" t="e">
        <f>#REF!*70</f>
        <v>#REF!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56" ht="63" customHeight="1">
      <c r="A12" s="102"/>
      <c r="B12" s="19" t="s">
        <v>3</v>
      </c>
      <c r="C12" s="20" t="s">
        <v>310</v>
      </c>
      <c r="D12" s="19" t="s">
        <v>329</v>
      </c>
      <c r="E12" s="19" t="s">
        <v>16</v>
      </c>
      <c r="F12" s="1">
        <v>4.09</v>
      </c>
      <c r="G12" s="115">
        <f t="shared" si="0"/>
        <v>5.59</v>
      </c>
      <c r="H12" s="95" t="e">
        <f>#REF!*70</f>
        <v>#REF!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56" ht="63.75" customHeight="1">
      <c r="A13" s="18"/>
      <c r="B13" s="19" t="s">
        <v>3</v>
      </c>
      <c r="C13" s="20" t="s">
        <v>42</v>
      </c>
      <c r="D13" s="19" t="s">
        <v>7</v>
      </c>
      <c r="E13" s="19" t="s">
        <v>511</v>
      </c>
      <c r="F13" s="1">
        <v>11.76</v>
      </c>
      <c r="G13" s="115">
        <f t="shared" si="0"/>
        <v>13.26</v>
      </c>
      <c r="H13" s="95" t="e">
        <f>#REF!*70</f>
        <v>#REF!</v>
      </c>
    </row>
    <row r="14" spans="1:56" ht="54.75" customHeight="1">
      <c r="A14" s="18"/>
      <c r="B14" s="19" t="s">
        <v>3</v>
      </c>
      <c r="C14" s="20" t="s">
        <v>31</v>
      </c>
      <c r="D14" s="19" t="s">
        <v>8</v>
      </c>
      <c r="E14" s="19" t="s">
        <v>511</v>
      </c>
      <c r="F14" s="1">
        <v>11.76</v>
      </c>
      <c r="G14" s="115">
        <f t="shared" si="0"/>
        <v>13.26</v>
      </c>
      <c r="H14" s="95" t="e">
        <f>#REF!*70</f>
        <v>#REF!</v>
      </c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</row>
    <row r="15" spans="1:56" s="16" customFormat="1" ht="69.75" customHeight="1">
      <c r="A15" s="23"/>
      <c r="B15" s="19" t="s">
        <v>3</v>
      </c>
      <c r="C15" s="20" t="s">
        <v>52</v>
      </c>
      <c r="D15" s="19" t="s">
        <v>53</v>
      </c>
      <c r="E15" s="19" t="s">
        <v>512</v>
      </c>
      <c r="F15" s="1">
        <v>11.76</v>
      </c>
      <c r="G15" s="115">
        <f t="shared" si="0"/>
        <v>13.26</v>
      </c>
      <c r="H15" s="95" t="e">
        <f>#REF!*70</f>
        <v>#REF!</v>
      </c>
      <c r="I15" s="84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</row>
    <row r="16" spans="1:56" ht="67.5" customHeight="1">
      <c r="A16" s="18"/>
      <c r="B16" s="19" t="s">
        <v>3</v>
      </c>
      <c r="C16" s="20" t="s">
        <v>33</v>
      </c>
      <c r="D16" s="19" t="s">
        <v>6</v>
      </c>
      <c r="E16" s="19" t="s">
        <v>159</v>
      </c>
      <c r="F16" s="1">
        <v>1.49</v>
      </c>
      <c r="G16" s="115">
        <f t="shared" si="0"/>
        <v>2.99</v>
      </c>
      <c r="H16" s="95" t="e">
        <f>#REF!*70</f>
        <v>#REF!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56" ht="67.5" customHeight="1">
      <c r="A17" s="18"/>
      <c r="B17" s="19" t="s">
        <v>3</v>
      </c>
      <c r="C17" s="20" t="s">
        <v>316</v>
      </c>
      <c r="D17" s="19" t="s">
        <v>317</v>
      </c>
      <c r="E17" s="19" t="s">
        <v>19</v>
      </c>
      <c r="F17" s="1">
        <v>5.7</v>
      </c>
      <c r="G17" s="115">
        <f t="shared" si="0"/>
        <v>7.2</v>
      </c>
      <c r="H17" s="95" t="e">
        <f>#REF!*70</f>
        <v>#REF!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56" ht="62.25" customHeight="1">
      <c r="A18" s="18"/>
      <c r="B18" s="19" t="s">
        <v>3</v>
      </c>
      <c r="C18" s="20" t="s">
        <v>35</v>
      </c>
      <c r="D18" s="19" t="s">
        <v>4</v>
      </c>
      <c r="E18" s="19" t="s">
        <v>5</v>
      </c>
      <c r="F18" s="1">
        <v>8.67</v>
      </c>
      <c r="G18" s="115">
        <f t="shared" si="0"/>
        <v>10.17</v>
      </c>
      <c r="H18" s="95" t="e">
        <f>#REF!*70</f>
        <v>#REF!</v>
      </c>
    </row>
    <row r="19" spans="1:56" ht="45" customHeight="1">
      <c r="A19" s="100"/>
      <c r="B19" s="19" t="s">
        <v>3</v>
      </c>
      <c r="C19" s="20" t="s">
        <v>34</v>
      </c>
      <c r="D19" s="19" t="s">
        <v>9</v>
      </c>
      <c r="E19" s="19" t="s">
        <v>10</v>
      </c>
      <c r="F19" s="1">
        <v>5.7</v>
      </c>
      <c r="G19" s="115">
        <f t="shared" si="0"/>
        <v>7.2</v>
      </c>
      <c r="H19" s="95" t="e">
        <f>#REF!*70</f>
        <v>#REF!</v>
      </c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</row>
    <row r="20" spans="1:56" s="16" customFormat="1" ht="45" customHeight="1">
      <c r="A20" s="102"/>
      <c r="B20" s="19" t="s">
        <v>3</v>
      </c>
      <c r="C20" s="2" t="s">
        <v>55</v>
      </c>
      <c r="D20" s="25" t="s">
        <v>56</v>
      </c>
      <c r="E20" s="3" t="s">
        <v>0</v>
      </c>
      <c r="F20" s="1">
        <v>5.94</v>
      </c>
      <c r="G20" s="115">
        <f t="shared" si="0"/>
        <v>7.44</v>
      </c>
      <c r="H20" s="95" t="e">
        <f>#REF!*70</f>
        <v>#REF!</v>
      </c>
      <c r="I20" s="83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</row>
    <row r="21" spans="1:56" s="16" customFormat="1" ht="69.75" customHeight="1">
      <c r="A21" s="33"/>
      <c r="B21" s="19" t="s">
        <v>3</v>
      </c>
      <c r="C21" s="20" t="s">
        <v>458</v>
      </c>
      <c r="D21" s="19" t="s">
        <v>457</v>
      </c>
      <c r="E21" s="19" t="s">
        <v>454</v>
      </c>
      <c r="F21" s="1">
        <v>11.76</v>
      </c>
      <c r="G21" s="115">
        <f t="shared" si="0"/>
        <v>13.26</v>
      </c>
      <c r="H21" s="95" t="e">
        <f>#REF!*70</f>
        <v>#REF!</v>
      </c>
      <c r="I21" s="83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</row>
    <row r="22" spans="1:56" s="16" customFormat="1" ht="69.75" customHeight="1">
      <c r="A22" s="70"/>
      <c r="B22" s="19" t="s">
        <v>3</v>
      </c>
      <c r="C22" s="20" t="s">
        <v>459</v>
      </c>
      <c r="D22" s="19" t="s">
        <v>456</v>
      </c>
      <c r="E22" s="19" t="s">
        <v>454</v>
      </c>
      <c r="F22" s="1">
        <v>11.76</v>
      </c>
      <c r="G22" s="115">
        <f t="shared" si="0"/>
        <v>13.26</v>
      </c>
      <c r="H22" s="95" t="e">
        <f>#REF!*70</f>
        <v>#REF!</v>
      </c>
      <c r="I22" s="83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</row>
    <row r="23" spans="1:56" s="16" customFormat="1" ht="48" customHeight="1">
      <c r="A23" s="97"/>
      <c r="B23" s="19" t="s">
        <v>3</v>
      </c>
      <c r="C23" s="20" t="s">
        <v>321</v>
      </c>
      <c r="D23" s="19" t="s">
        <v>322</v>
      </c>
      <c r="E23" s="3" t="s">
        <v>17</v>
      </c>
      <c r="F23" s="1">
        <v>11.76</v>
      </c>
      <c r="G23" s="115">
        <f t="shared" si="0"/>
        <v>13.26</v>
      </c>
      <c r="H23" s="95" t="e">
        <f>#REF!*70</f>
        <v>#REF!</v>
      </c>
      <c r="I23" s="83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</row>
    <row r="24" spans="1:56" ht="48" customHeight="1">
      <c r="A24" s="99"/>
      <c r="B24" s="19" t="s">
        <v>3</v>
      </c>
      <c r="C24" s="20" t="s">
        <v>37</v>
      </c>
      <c r="D24" s="19" t="s">
        <v>330</v>
      </c>
      <c r="E24" s="19" t="s">
        <v>0</v>
      </c>
      <c r="F24" s="1">
        <v>5.94</v>
      </c>
      <c r="G24" s="115">
        <f t="shared" si="0"/>
        <v>7.44</v>
      </c>
      <c r="H24" s="95" t="e">
        <f>#REF!*70</f>
        <v>#REF!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56" ht="51.75" customHeight="1">
      <c r="A25" s="97"/>
      <c r="B25" s="3" t="s">
        <v>3</v>
      </c>
      <c r="C25" s="2" t="s">
        <v>150</v>
      </c>
      <c r="D25" s="21" t="s">
        <v>151</v>
      </c>
      <c r="E25" s="3" t="s">
        <v>0</v>
      </c>
      <c r="F25" s="1">
        <v>5.94</v>
      </c>
      <c r="G25" s="115">
        <f t="shared" si="0"/>
        <v>7.44</v>
      </c>
      <c r="H25" s="95" t="e">
        <f>#REF!*70</f>
        <v>#REF!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56" ht="51.75" customHeight="1">
      <c r="A26" s="98"/>
      <c r="B26" s="3" t="s">
        <v>3</v>
      </c>
      <c r="C26" s="2" t="s">
        <v>152</v>
      </c>
      <c r="D26" s="21" t="s">
        <v>153</v>
      </c>
      <c r="E26" s="3" t="s">
        <v>0</v>
      </c>
      <c r="F26" s="1">
        <v>6.19</v>
      </c>
      <c r="G26" s="115">
        <f t="shared" si="0"/>
        <v>7.69</v>
      </c>
      <c r="H26" s="95" t="e">
        <f>#REF!*70</f>
        <v>#REF!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56" ht="51.75" customHeight="1">
      <c r="A27" s="99"/>
      <c r="B27" s="3" t="s">
        <v>3</v>
      </c>
      <c r="C27" s="2" t="s">
        <v>467</v>
      </c>
      <c r="D27" s="21" t="s">
        <v>535</v>
      </c>
      <c r="E27" s="3" t="s">
        <v>0</v>
      </c>
      <c r="F27" s="1">
        <v>6.93</v>
      </c>
      <c r="G27" s="115">
        <f t="shared" si="0"/>
        <v>8.43</v>
      </c>
      <c r="H27" s="95" t="e">
        <f>#REF!*70</f>
        <v>#REF!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56" ht="94.5" customHeight="1">
      <c r="A28" s="18"/>
      <c r="B28" s="19" t="s">
        <v>3</v>
      </c>
      <c r="C28" s="2" t="s">
        <v>453</v>
      </c>
      <c r="D28" s="21" t="s">
        <v>161</v>
      </c>
      <c r="E28" s="3" t="s">
        <v>16</v>
      </c>
      <c r="F28" s="1">
        <v>8.67</v>
      </c>
      <c r="G28" s="115">
        <f t="shared" si="0"/>
        <v>10.17</v>
      </c>
      <c r="H28" s="95" t="e">
        <f>#REF!*70</f>
        <v>#REF!</v>
      </c>
    </row>
    <row r="29" spans="1:56" ht="108" customHeight="1">
      <c r="A29" s="18"/>
      <c r="B29" s="19" t="s">
        <v>3</v>
      </c>
      <c r="C29" s="2" t="s">
        <v>314</v>
      </c>
      <c r="D29" s="21" t="s">
        <v>312</v>
      </c>
      <c r="E29" s="2" t="s">
        <v>331</v>
      </c>
      <c r="F29" s="1">
        <v>8.91</v>
      </c>
      <c r="G29" s="115">
        <f t="shared" si="0"/>
        <v>10.41</v>
      </c>
      <c r="H29" s="95" t="e">
        <f>#REF!*70</f>
        <v>#REF!</v>
      </c>
    </row>
    <row r="30" spans="1:56" ht="108" customHeight="1">
      <c r="A30" s="26"/>
      <c r="B30" s="19" t="s">
        <v>3</v>
      </c>
      <c r="C30" s="2" t="s">
        <v>313</v>
      </c>
      <c r="D30" s="21" t="s">
        <v>445</v>
      </c>
      <c r="E30" s="2" t="s">
        <v>332</v>
      </c>
      <c r="F30" s="1">
        <v>6.19</v>
      </c>
      <c r="G30" s="115">
        <f t="shared" si="0"/>
        <v>7.69</v>
      </c>
      <c r="H30" s="95" t="e">
        <f>#REF!*70</f>
        <v>#REF!</v>
      </c>
    </row>
    <row r="31" spans="1:56" ht="92.25" customHeight="1">
      <c r="A31" s="72"/>
      <c r="B31" s="19" t="s">
        <v>3</v>
      </c>
      <c r="C31" s="20" t="s">
        <v>40</v>
      </c>
      <c r="D31" s="19" t="s">
        <v>15</v>
      </c>
      <c r="E31" s="19" t="s">
        <v>14</v>
      </c>
      <c r="F31" s="1">
        <v>4.7</v>
      </c>
      <c r="G31" s="115">
        <f t="shared" si="0"/>
        <v>6.2</v>
      </c>
      <c r="H31" s="95" t="e">
        <f>#REF!*70</f>
        <v>#REF!</v>
      </c>
      <c r="J31" s="16"/>
      <c r="K31" s="16"/>
      <c r="L31" s="16"/>
      <c r="M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</row>
    <row r="32" spans="1:56" s="16" customFormat="1" ht="91.5" customHeight="1">
      <c r="A32" s="22"/>
      <c r="B32" s="19" t="s">
        <v>3</v>
      </c>
      <c r="C32" s="2" t="s">
        <v>57</v>
      </c>
      <c r="D32" s="2" t="s">
        <v>333</v>
      </c>
      <c r="E32" s="3" t="s">
        <v>334</v>
      </c>
      <c r="F32" s="1">
        <v>4.09</v>
      </c>
      <c r="G32" s="115">
        <f t="shared" si="0"/>
        <v>5.59</v>
      </c>
      <c r="H32" s="95" t="e">
        <f>#REF!*70</f>
        <v>#REF!</v>
      </c>
      <c r="I32" s="83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</row>
    <row r="33" spans="1:56" s="16" customFormat="1" ht="83.25" customHeight="1">
      <c r="A33" s="22"/>
      <c r="B33" s="19" t="s">
        <v>3</v>
      </c>
      <c r="C33" s="2" t="s">
        <v>466</v>
      </c>
      <c r="D33" s="2" t="s">
        <v>465</v>
      </c>
      <c r="E33" s="3" t="s">
        <v>462</v>
      </c>
      <c r="F33" s="1">
        <v>7.43</v>
      </c>
      <c r="G33" s="115">
        <f t="shared" si="0"/>
        <v>8.93</v>
      </c>
      <c r="H33" s="95" t="e">
        <f>#REF!*70</f>
        <v>#REF!</v>
      </c>
      <c r="I33" s="83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</row>
    <row r="34" spans="1:56" s="16" customFormat="1" ht="87" customHeight="1">
      <c r="A34" s="22"/>
      <c r="B34" s="19" t="s">
        <v>3</v>
      </c>
      <c r="C34" s="2" t="s">
        <v>463</v>
      </c>
      <c r="D34" s="2" t="s">
        <v>464</v>
      </c>
      <c r="E34" s="3" t="s">
        <v>462</v>
      </c>
      <c r="F34" s="1">
        <v>7.55</v>
      </c>
      <c r="G34" s="115">
        <f t="shared" si="0"/>
        <v>9.0500000000000007</v>
      </c>
      <c r="H34" s="95" t="e">
        <f>#REF!*70</f>
        <v>#REF!</v>
      </c>
      <c r="I34" s="83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</row>
    <row r="35" spans="1:56" s="16" customFormat="1" ht="88.5" customHeight="1">
      <c r="A35" s="22"/>
      <c r="B35" s="19" t="s">
        <v>3</v>
      </c>
      <c r="C35" s="2" t="s">
        <v>460</v>
      </c>
      <c r="D35" s="2" t="s">
        <v>461</v>
      </c>
      <c r="E35" s="3"/>
      <c r="F35" s="1">
        <v>7.55</v>
      </c>
      <c r="G35" s="115">
        <f t="shared" si="0"/>
        <v>9.0500000000000007</v>
      </c>
      <c r="H35" s="95" t="e">
        <f>#REF!*70</f>
        <v>#REF!</v>
      </c>
      <c r="I35" s="83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</row>
    <row r="36" spans="1:56" s="16" customFormat="1" ht="84.75" customHeight="1">
      <c r="A36" s="22"/>
      <c r="B36" s="19" t="s">
        <v>3</v>
      </c>
      <c r="C36" s="2" t="s">
        <v>309</v>
      </c>
      <c r="D36" s="2" t="s">
        <v>335</v>
      </c>
      <c r="E36" s="3" t="s">
        <v>336</v>
      </c>
      <c r="F36" s="1">
        <v>6.19</v>
      </c>
      <c r="G36" s="115">
        <f t="shared" si="0"/>
        <v>7.69</v>
      </c>
      <c r="H36" s="95" t="e">
        <f>#REF!*70</f>
        <v>#REF!</v>
      </c>
      <c r="I36" s="83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</row>
    <row r="37" spans="1:56" s="16" customFormat="1" ht="84.75" customHeight="1">
      <c r="A37" s="22"/>
      <c r="B37" s="19" t="s">
        <v>3</v>
      </c>
      <c r="C37" s="2" t="s">
        <v>513</v>
      </c>
      <c r="D37" s="2" t="s">
        <v>514</v>
      </c>
      <c r="E37" s="19" t="s">
        <v>515</v>
      </c>
      <c r="F37" s="1">
        <v>8.0500000000000007</v>
      </c>
      <c r="G37" s="115">
        <f t="shared" si="0"/>
        <v>9.5500000000000007</v>
      </c>
      <c r="H37" s="95" t="e">
        <f>#REF!*70</f>
        <v>#REF!</v>
      </c>
      <c r="I37" s="82" t="s">
        <v>488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</row>
    <row r="38" spans="1:56" s="16" customFormat="1" ht="103.5" customHeight="1">
      <c r="A38" s="22"/>
      <c r="B38" s="19" t="s">
        <v>3</v>
      </c>
      <c r="C38" s="2" t="s">
        <v>517</v>
      </c>
      <c r="D38" s="2" t="s">
        <v>516</v>
      </c>
      <c r="E38" s="19" t="s">
        <v>2</v>
      </c>
      <c r="F38" s="1">
        <v>27.24</v>
      </c>
      <c r="G38" s="115">
        <f t="shared" si="0"/>
        <v>28.74</v>
      </c>
      <c r="H38" s="95" t="e">
        <f>#REF!*70</f>
        <v>#REF!</v>
      </c>
      <c r="I38" s="82" t="s">
        <v>488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</row>
    <row r="39" spans="1:56" ht="65.25" customHeight="1">
      <c r="A39" s="18"/>
      <c r="B39" s="19" t="s">
        <v>3</v>
      </c>
      <c r="C39" s="20" t="s">
        <v>41</v>
      </c>
      <c r="D39" s="19" t="s">
        <v>12</v>
      </c>
      <c r="E39" s="19" t="s">
        <v>13</v>
      </c>
      <c r="F39" s="1">
        <v>7.06</v>
      </c>
      <c r="G39" s="115">
        <f t="shared" si="0"/>
        <v>8.5599999999999987</v>
      </c>
      <c r="H39" s="95" t="e">
        <f>#REF!*70</f>
        <v>#REF!</v>
      </c>
      <c r="I39" s="85"/>
      <c r="J39" s="16"/>
      <c r="K39" s="16"/>
      <c r="L39" s="16"/>
      <c r="M39" s="16"/>
    </row>
    <row r="40" spans="1:56" ht="84" customHeight="1">
      <c r="A40" s="18"/>
      <c r="B40" s="19" t="s">
        <v>337</v>
      </c>
      <c r="C40" s="20" t="s">
        <v>74</v>
      </c>
      <c r="D40" s="19" t="s">
        <v>11</v>
      </c>
      <c r="E40" s="19" t="s">
        <v>1</v>
      </c>
      <c r="F40" s="1">
        <v>7.43</v>
      </c>
      <c r="G40" s="115">
        <f t="shared" si="0"/>
        <v>8.93</v>
      </c>
      <c r="H40" s="95" t="e">
        <f>#REF!*70</f>
        <v>#REF!</v>
      </c>
      <c r="J40" s="16"/>
      <c r="K40" s="16"/>
      <c r="L40" s="16"/>
      <c r="M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</row>
    <row r="41" spans="1:56" ht="94.5" customHeight="1">
      <c r="A41" s="18"/>
      <c r="B41" s="19" t="s">
        <v>337</v>
      </c>
      <c r="C41" s="27" t="s">
        <v>60</v>
      </c>
      <c r="D41" s="19" t="s">
        <v>61</v>
      </c>
      <c r="E41" s="19" t="s">
        <v>1</v>
      </c>
      <c r="F41" s="1">
        <v>7.06</v>
      </c>
      <c r="G41" s="115">
        <f t="shared" si="0"/>
        <v>8.5599999999999987</v>
      </c>
      <c r="H41" s="95" t="e">
        <f>#REF!*70</f>
        <v>#REF!</v>
      </c>
      <c r="I41" s="8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</row>
    <row r="42" spans="1:56" ht="64.5" customHeight="1">
      <c r="A42" s="18"/>
      <c r="B42" s="19" t="s">
        <v>337</v>
      </c>
      <c r="C42" s="27" t="s">
        <v>163</v>
      </c>
      <c r="D42" s="19" t="s">
        <v>164</v>
      </c>
      <c r="E42" s="19" t="s">
        <v>1</v>
      </c>
      <c r="F42" s="1">
        <v>7.43</v>
      </c>
      <c r="G42" s="115">
        <f t="shared" si="0"/>
        <v>8.93</v>
      </c>
      <c r="H42" s="95" t="e">
        <f>#REF!*70</f>
        <v>#REF!</v>
      </c>
      <c r="I42" s="8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1:56" ht="82.5" customHeight="1">
      <c r="A43" s="22"/>
      <c r="B43" s="3" t="s">
        <v>3</v>
      </c>
      <c r="C43" s="2" t="s">
        <v>154</v>
      </c>
      <c r="D43" s="21" t="s">
        <v>155</v>
      </c>
      <c r="E43" s="4" t="s">
        <v>2</v>
      </c>
      <c r="F43" s="1">
        <v>8.7899999999999991</v>
      </c>
      <c r="G43" s="115">
        <f t="shared" si="0"/>
        <v>10.29</v>
      </c>
      <c r="H43" s="95" t="e">
        <f>#REF!*70</f>
        <v>#REF!</v>
      </c>
      <c r="I43" s="8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  <row r="44" spans="1:56" ht="87.75" customHeight="1">
      <c r="A44" s="22"/>
      <c r="B44" s="3" t="s">
        <v>3</v>
      </c>
      <c r="C44" s="2" t="s">
        <v>156</v>
      </c>
      <c r="D44" s="21" t="s">
        <v>338</v>
      </c>
      <c r="E44" s="3" t="s">
        <v>2</v>
      </c>
      <c r="F44" s="1">
        <v>7.43</v>
      </c>
      <c r="G44" s="115">
        <f t="shared" si="0"/>
        <v>8.93</v>
      </c>
      <c r="H44" s="95" t="e">
        <f>#REF!*70</f>
        <v>#REF!</v>
      </c>
      <c r="I44" s="8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</row>
    <row r="45" spans="1:56" ht="87.75" customHeight="1">
      <c r="A45" s="22"/>
      <c r="B45" s="3" t="s">
        <v>3</v>
      </c>
      <c r="C45" s="2" t="s">
        <v>311</v>
      </c>
      <c r="D45" s="21" t="s">
        <v>339</v>
      </c>
      <c r="E45" s="3" t="s">
        <v>2</v>
      </c>
      <c r="F45" s="1">
        <v>7.06</v>
      </c>
      <c r="G45" s="115">
        <f t="shared" si="0"/>
        <v>8.5599999999999987</v>
      </c>
      <c r="H45" s="95" t="e">
        <f>#REF!*70</f>
        <v>#REF!</v>
      </c>
      <c r="I45" s="8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</row>
    <row r="46" spans="1:56" ht="63" customHeight="1">
      <c r="A46" s="18"/>
      <c r="B46" s="19" t="s">
        <v>337</v>
      </c>
      <c r="C46" s="27" t="s">
        <v>58</v>
      </c>
      <c r="D46" s="19" t="s">
        <v>59</v>
      </c>
      <c r="E46" s="19" t="s">
        <v>1</v>
      </c>
      <c r="F46" s="1">
        <v>7.43</v>
      </c>
      <c r="G46" s="115">
        <f t="shared" si="0"/>
        <v>8.93</v>
      </c>
      <c r="H46" s="95" t="e">
        <f>#REF!*70</f>
        <v>#REF!</v>
      </c>
      <c r="I46" s="8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</row>
    <row r="47" spans="1:56" ht="63" customHeight="1">
      <c r="A47" s="18"/>
      <c r="B47" s="19" t="s">
        <v>337</v>
      </c>
      <c r="C47" s="27" t="s">
        <v>95</v>
      </c>
      <c r="D47" s="19" t="s">
        <v>444</v>
      </c>
      <c r="E47" s="19" t="s">
        <v>1</v>
      </c>
      <c r="F47" s="1">
        <v>8.0500000000000007</v>
      </c>
      <c r="G47" s="115">
        <f t="shared" si="0"/>
        <v>9.5500000000000007</v>
      </c>
      <c r="H47" s="95" t="e">
        <f>#REF!*70</f>
        <v>#REF!</v>
      </c>
      <c r="I47" s="8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</row>
    <row r="48" spans="1:56" ht="69.900000000000006" customHeight="1">
      <c r="A48" s="18"/>
      <c r="B48" s="19" t="s">
        <v>337</v>
      </c>
      <c r="C48" s="27" t="s">
        <v>471</v>
      </c>
      <c r="D48" s="61" t="s">
        <v>470</v>
      </c>
      <c r="E48" s="19" t="s">
        <v>509</v>
      </c>
      <c r="F48" s="1">
        <v>7.43</v>
      </c>
      <c r="G48" s="115">
        <f t="shared" si="0"/>
        <v>8.93</v>
      </c>
      <c r="H48" s="95" t="e">
        <f>#REF!*70</f>
        <v>#REF!</v>
      </c>
      <c r="I48" s="8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</row>
    <row r="49" spans="1:56" ht="102.75" customHeight="1">
      <c r="A49" s="18"/>
      <c r="B49" s="19" t="s">
        <v>337</v>
      </c>
      <c r="C49" s="2" t="s">
        <v>75</v>
      </c>
      <c r="D49" s="28" t="s">
        <v>76</v>
      </c>
      <c r="E49" s="3" t="s">
        <v>340</v>
      </c>
      <c r="F49" s="1">
        <v>5.94</v>
      </c>
      <c r="G49" s="115">
        <f t="shared" si="0"/>
        <v>7.44</v>
      </c>
      <c r="H49" s="95" t="e">
        <f>#REF!*70</f>
        <v>#REF!</v>
      </c>
      <c r="I49" s="8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</row>
    <row r="50" spans="1:56" s="16" customFormat="1" ht="36" customHeight="1">
      <c r="A50" s="97"/>
      <c r="B50" s="19" t="s">
        <v>337</v>
      </c>
      <c r="C50" s="2" t="s">
        <v>63</v>
      </c>
      <c r="D50" s="5" t="s">
        <v>62</v>
      </c>
      <c r="E50" s="3" t="s">
        <v>510</v>
      </c>
      <c r="F50" s="1">
        <v>3.96</v>
      </c>
      <c r="G50" s="115">
        <f>F50+(1)</f>
        <v>4.96</v>
      </c>
      <c r="H50" s="95" t="e">
        <f>#REF!*70</f>
        <v>#REF!</v>
      </c>
      <c r="I50" s="86"/>
    </row>
    <row r="51" spans="1:56" s="16" customFormat="1" ht="36" customHeight="1">
      <c r="A51" s="98"/>
      <c r="B51" s="19" t="s">
        <v>337</v>
      </c>
      <c r="C51" s="2" t="s">
        <v>64</v>
      </c>
      <c r="D51" s="5" t="s">
        <v>341</v>
      </c>
      <c r="E51" s="3" t="s">
        <v>510</v>
      </c>
      <c r="F51" s="1">
        <v>3.96</v>
      </c>
      <c r="G51" s="115">
        <f t="shared" ref="G51:G59" si="1">F51+(1)</f>
        <v>4.96</v>
      </c>
      <c r="H51" s="95" t="e">
        <f>#REF!*70</f>
        <v>#REF!</v>
      </c>
      <c r="I51" s="86"/>
    </row>
    <row r="52" spans="1:56" s="16" customFormat="1" ht="36" customHeight="1">
      <c r="A52" s="98"/>
      <c r="B52" s="19" t="s">
        <v>337</v>
      </c>
      <c r="C52" s="2" t="s">
        <v>65</v>
      </c>
      <c r="D52" s="5" t="s">
        <v>342</v>
      </c>
      <c r="E52" s="3" t="s">
        <v>510</v>
      </c>
      <c r="F52" s="1">
        <v>3.96</v>
      </c>
      <c r="G52" s="115">
        <f t="shared" si="1"/>
        <v>4.96</v>
      </c>
      <c r="H52" s="95" t="e">
        <f>#REF!*70</f>
        <v>#REF!</v>
      </c>
      <c r="I52" s="86"/>
    </row>
    <row r="53" spans="1:56" s="16" customFormat="1" ht="36" customHeight="1">
      <c r="A53" s="98"/>
      <c r="B53" s="19" t="s">
        <v>337</v>
      </c>
      <c r="C53" s="2" t="s">
        <v>66</v>
      </c>
      <c r="D53" s="5" t="s">
        <v>343</v>
      </c>
      <c r="E53" s="3" t="s">
        <v>510</v>
      </c>
      <c r="F53" s="1">
        <v>3.96</v>
      </c>
      <c r="G53" s="115">
        <f t="shared" si="1"/>
        <v>4.96</v>
      </c>
      <c r="H53" s="95" t="e">
        <f>#REF!*70</f>
        <v>#REF!</v>
      </c>
      <c r="I53" s="86"/>
    </row>
    <row r="54" spans="1:56" s="16" customFormat="1" ht="36" customHeight="1">
      <c r="A54" s="98"/>
      <c r="B54" s="19" t="s">
        <v>337</v>
      </c>
      <c r="C54" s="2" t="s">
        <v>67</v>
      </c>
      <c r="D54" s="5" t="s">
        <v>344</v>
      </c>
      <c r="E54" s="3" t="s">
        <v>510</v>
      </c>
      <c r="F54" s="1">
        <v>3.96</v>
      </c>
      <c r="G54" s="115">
        <f t="shared" si="1"/>
        <v>4.96</v>
      </c>
      <c r="H54" s="95" t="e">
        <f>#REF!*70</f>
        <v>#REF!</v>
      </c>
      <c r="I54" s="86"/>
    </row>
    <row r="55" spans="1:56" s="16" customFormat="1" ht="36" customHeight="1">
      <c r="A55" s="98"/>
      <c r="B55" s="19" t="s">
        <v>337</v>
      </c>
      <c r="C55" s="2" t="s">
        <v>68</v>
      </c>
      <c r="D55" s="5" t="s">
        <v>345</v>
      </c>
      <c r="E55" s="3" t="s">
        <v>510</v>
      </c>
      <c r="F55" s="1">
        <v>3.96</v>
      </c>
      <c r="G55" s="115">
        <f t="shared" si="1"/>
        <v>4.96</v>
      </c>
      <c r="H55" s="95" t="e">
        <f>#REF!*70</f>
        <v>#REF!</v>
      </c>
      <c r="I55" s="86"/>
    </row>
    <row r="56" spans="1:56" s="16" customFormat="1" ht="36" customHeight="1">
      <c r="A56" s="98"/>
      <c r="B56" s="19" t="s">
        <v>337</v>
      </c>
      <c r="C56" s="2" t="s">
        <v>69</v>
      </c>
      <c r="D56" s="5" t="s">
        <v>346</v>
      </c>
      <c r="E56" s="3" t="s">
        <v>510</v>
      </c>
      <c r="F56" s="1">
        <v>3.96</v>
      </c>
      <c r="G56" s="115">
        <f t="shared" si="1"/>
        <v>4.96</v>
      </c>
      <c r="H56" s="95" t="e">
        <f>#REF!*70</f>
        <v>#REF!</v>
      </c>
      <c r="I56" s="86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</row>
    <row r="57" spans="1:56" s="16" customFormat="1" ht="36" customHeight="1">
      <c r="A57" s="98"/>
      <c r="B57" s="19" t="s">
        <v>337</v>
      </c>
      <c r="C57" s="2" t="s">
        <v>70</v>
      </c>
      <c r="D57" s="5" t="s">
        <v>347</v>
      </c>
      <c r="E57" s="3" t="s">
        <v>510</v>
      </c>
      <c r="F57" s="1">
        <v>3.96</v>
      </c>
      <c r="G57" s="115">
        <f t="shared" si="1"/>
        <v>4.96</v>
      </c>
      <c r="H57" s="95" t="e">
        <f>#REF!*70</f>
        <v>#REF!</v>
      </c>
      <c r="I57" s="86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</row>
    <row r="58" spans="1:56" s="16" customFormat="1" ht="36" customHeight="1">
      <c r="A58" s="98"/>
      <c r="B58" s="19" t="s">
        <v>337</v>
      </c>
      <c r="C58" s="2" t="s">
        <v>71</v>
      </c>
      <c r="D58" s="5" t="s">
        <v>348</v>
      </c>
      <c r="E58" s="3" t="s">
        <v>510</v>
      </c>
      <c r="F58" s="1">
        <v>3.96</v>
      </c>
      <c r="G58" s="115">
        <f t="shared" si="1"/>
        <v>4.96</v>
      </c>
      <c r="H58" s="95" t="e">
        <f>#REF!*70</f>
        <v>#REF!</v>
      </c>
      <c r="I58" s="86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</row>
    <row r="59" spans="1:56" s="16" customFormat="1" ht="36" customHeight="1">
      <c r="A59" s="99"/>
      <c r="B59" s="19" t="s">
        <v>337</v>
      </c>
      <c r="C59" s="2" t="s">
        <v>72</v>
      </c>
      <c r="D59" s="5" t="s">
        <v>349</v>
      </c>
      <c r="E59" s="3" t="s">
        <v>510</v>
      </c>
      <c r="F59" s="1">
        <v>3.96</v>
      </c>
      <c r="G59" s="115">
        <f t="shared" si="1"/>
        <v>4.96</v>
      </c>
      <c r="H59" s="95" t="e">
        <f>#REF!*70</f>
        <v>#REF!</v>
      </c>
      <c r="I59" s="86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</row>
    <row r="60" spans="1:56" ht="90" customHeight="1">
      <c r="A60" s="29"/>
      <c r="B60" s="19" t="s">
        <v>3</v>
      </c>
      <c r="C60" s="6" t="s">
        <v>199</v>
      </c>
      <c r="D60" s="6" t="s">
        <v>200</v>
      </c>
      <c r="E60" s="7" t="s">
        <v>350</v>
      </c>
      <c r="F60" s="1">
        <v>5.95</v>
      </c>
      <c r="G60" s="115">
        <f t="shared" si="0"/>
        <v>7.45</v>
      </c>
      <c r="H60" s="95" t="e">
        <f>#REF!*70</f>
        <v>#REF!</v>
      </c>
    </row>
    <row r="61" spans="1:56" ht="90" customHeight="1">
      <c r="A61" s="29"/>
      <c r="B61" s="19" t="s">
        <v>3</v>
      </c>
      <c r="C61" s="6" t="s">
        <v>201</v>
      </c>
      <c r="D61" s="6" t="s">
        <v>202</v>
      </c>
      <c r="E61" s="7" t="s">
        <v>351</v>
      </c>
      <c r="F61" s="1">
        <v>5.45</v>
      </c>
      <c r="G61" s="115">
        <f t="shared" si="0"/>
        <v>6.95</v>
      </c>
      <c r="H61" s="95" t="e">
        <f>#REF!*70</f>
        <v>#REF!</v>
      </c>
    </row>
    <row r="62" spans="1:56" ht="77.25" customHeight="1">
      <c r="A62" s="58"/>
      <c r="B62" s="59" t="s">
        <v>337</v>
      </c>
      <c r="C62" s="6" t="s">
        <v>451</v>
      </c>
      <c r="D62" s="6" t="s">
        <v>451</v>
      </c>
      <c r="E62" s="7" t="s">
        <v>452</v>
      </c>
      <c r="F62" s="1">
        <v>5.45</v>
      </c>
      <c r="G62" s="115">
        <f t="shared" si="0"/>
        <v>6.95</v>
      </c>
      <c r="H62" s="95" t="e">
        <f>#REF!*70</f>
        <v>#REF!</v>
      </c>
    </row>
    <row r="63" spans="1:56" ht="80.099999999999994" customHeight="1">
      <c r="A63" s="8"/>
      <c r="B63" s="3" t="s">
        <v>3</v>
      </c>
      <c r="C63" s="30" t="s">
        <v>299</v>
      </c>
      <c r="D63" s="21" t="s">
        <v>298</v>
      </c>
      <c r="E63" s="3" t="s">
        <v>0</v>
      </c>
      <c r="F63" s="1">
        <v>4.33</v>
      </c>
      <c r="G63" s="115">
        <f t="shared" si="0"/>
        <v>5.83</v>
      </c>
      <c r="H63" s="95" t="e">
        <f>#REF!*70</f>
        <v>#REF!</v>
      </c>
      <c r="I63" s="87"/>
    </row>
    <row r="64" spans="1:56" ht="80.099999999999994" customHeight="1">
      <c r="A64" s="71"/>
      <c r="B64" s="69" t="s">
        <v>3</v>
      </c>
      <c r="C64" s="2" t="s">
        <v>297</v>
      </c>
      <c r="D64" s="31" t="s">
        <v>484</v>
      </c>
      <c r="E64" s="69" t="s">
        <v>2</v>
      </c>
      <c r="F64" s="1">
        <v>4.09</v>
      </c>
      <c r="G64" s="115">
        <f t="shared" si="0"/>
        <v>5.59</v>
      </c>
      <c r="H64" s="95" t="e">
        <f>#REF!*70</f>
        <v>#REF!</v>
      </c>
      <c r="I64" s="88"/>
    </row>
    <row r="65" spans="1:9" ht="50.1" customHeight="1">
      <c r="A65" s="103"/>
      <c r="B65" s="19" t="s">
        <v>20</v>
      </c>
      <c r="C65" s="2" t="s">
        <v>501</v>
      </c>
      <c r="D65" s="31" t="s">
        <v>493</v>
      </c>
      <c r="E65" s="66" t="s">
        <v>494</v>
      </c>
      <c r="F65" s="1">
        <v>0.45</v>
      </c>
      <c r="G65" s="115">
        <f t="shared" si="0"/>
        <v>1.95</v>
      </c>
      <c r="H65" s="95" t="e">
        <f>#REF!*70</f>
        <v>#REF!</v>
      </c>
      <c r="I65" s="82" t="s">
        <v>488</v>
      </c>
    </row>
    <row r="66" spans="1:9" ht="50.1" customHeight="1">
      <c r="A66" s="104"/>
      <c r="B66" s="19" t="s">
        <v>20</v>
      </c>
      <c r="C66" s="2" t="s">
        <v>499</v>
      </c>
      <c r="D66" s="31" t="s">
        <v>495</v>
      </c>
      <c r="E66" s="66" t="s">
        <v>494</v>
      </c>
      <c r="F66" s="1">
        <v>0.45</v>
      </c>
      <c r="G66" s="115">
        <f t="shared" si="0"/>
        <v>1.95</v>
      </c>
      <c r="H66" s="95" t="e">
        <f>#REF!*70</f>
        <v>#REF!</v>
      </c>
      <c r="I66" s="82" t="s">
        <v>488</v>
      </c>
    </row>
    <row r="67" spans="1:9" ht="50.1" customHeight="1">
      <c r="A67" s="103"/>
      <c r="B67" s="19" t="s">
        <v>20</v>
      </c>
      <c r="C67" s="2" t="s">
        <v>500</v>
      </c>
      <c r="D67" s="31" t="s">
        <v>496</v>
      </c>
      <c r="E67" s="66" t="s">
        <v>494</v>
      </c>
      <c r="F67" s="1">
        <v>0.45</v>
      </c>
      <c r="G67" s="115">
        <f t="shared" ref="G67:G130" si="2">F67+(1.5)</f>
        <v>1.95</v>
      </c>
      <c r="H67" s="95" t="e">
        <f>#REF!*70</f>
        <v>#REF!</v>
      </c>
      <c r="I67" s="82" t="s">
        <v>488</v>
      </c>
    </row>
    <row r="68" spans="1:9" ht="50.1" customHeight="1">
      <c r="A68" s="104"/>
      <c r="B68" s="19" t="s">
        <v>20</v>
      </c>
      <c r="C68" s="2" t="s">
        <v>502</v>
      </c>
      <c r="D68" s="31" t="s">
        <v>497</v>
      </c>
      <c r="E68" s="66" t="s">
        <v>494</v>
      </c>
      <c r="F68" s="1">
        <v>0.45</v>
      </c>
      <c r="G68" s="115">
        <f t="shared" si="2"/>
        <v>1.95</v>
      </c>
      <c r="H68" s="95" t="e">
        <f>#REF!*70</f>
        <v>#REF!</v>
      </c>
      <c r="I68" s="82" t="s">
        <v>488</v>
      </c>
    </row>
    <row r="69" spans="1:9" ht="80.099999999999994" customHeight="1">
      <c r="A69" s="67"/>
      <c r="B69" s="19" t="s">
        <v>20</v>
      </c>
      <c r="C69" s="2" t="s">
        <v>503</v>
      </c>
      <c r="D69" s="31" t="s">
        <v>498</v>
      </c>
      <c r="E69" s="66" t="s">
        <v>494</v>
      </c>
      <c r="F69" s="1">
        <v>0.45</v>
      </c>
      <c r="G69" s="115">
        <f t="shared" si="2"/>
        <v>1.95</v>
      </c>
      <c r="H69" s="95" t="e">
        <f>#REF!*70</f>
        <v>#REF!</v>
      </c>
      <c r="I69" s="82" t="s">
        <v>488</v>
      </c>
    </row>
    <row r="70" spans="1:9" ht="50.1" customHeight="1">
      <c r="A70" s="103"/>
      <c r="B70" s="19" t="s">
        <v>20</v>
      </c>
      <c r="C70" s="2" t="s">
        <v>508</v>
      </c>
      <c r="D70" s="31" t="s">
        <v>486</v>
      </c>
      <c r="E70" s="66" t="s">
        <v>0</v>
      </c>
      <c r="F70" s="1">
        <v>12.5</v>
      </c>
      <c r="G70" s="115">
        <f t="shared" si="2"/>
        <v>14</v>
      </c>
      <c r="H70" s="95" t="e">
        <f>#REF!*70</f>
        <v>#REF!</v>
      </c>
      <c r="I70" s="82" t="s">
        <v>488</v>
      </c>
    </row>
    <row r="71" spans="1:9" ht="50.1" customHeight="1">
      <c r="A71" s="104"/>
      <c r="B71" s="19" t="s">
        <v>20</v>
      </c>
      <c r="C71" s="2" t="s">
        <v>507</v>
      </c>
      <c r="D71" s="31" t="s">
        <v>487</v>
      </c>
      <c r="E71" s="66" t="s">
        <v>0</v>
      </c>
      <c r="F71" s="1">
        <v>12.5</v>
      </c>
      <c r="G71" s="115">
        <f t="shared" si="2"/>
        <v>14</v>
      </c>
      <c r="H71" s="95" t="e">
        <f>#REF!*70</f>
        <v>#REF!</v>
      </c>
      <c r="I71" s="82" t="s">
        <v>488</v>
      </c>
    </row>
    <row r="72" spans="1:9" ht="65.099999999999994" customHeight="1">
      <c r="A72" s="68"/>
      <c r="B72" s="19" t="s">
        <v>20</v>
      </c>
      <c r="C72" s="2" t="s">
        <v>506</v>
      </c>
      <c r="D72" s="31" t="s">
        <v>489</v>
      </c>
      <c r="E72" s="66" t="s">
        <v>490</v>
      </c>
      <c r="F72" s="1">
        <v>5.62</v>
      </c>
      <c r="G72" s="115">
        <f t="shared" si="2"/>
        <v>7.12</v>
      </c>
      <c r="H72" s="95" t="e">
        <f>#REF!*70</f>
        <v>#REF!</v>
      </c>
      <c r="I72" s="82" t="s">
        <v>488</v>
      </c>
    </row>
    <row r="73" spans="1:9" ht="45" customHeight="1">
      <c r="A73" s="100"/>
      <c r="B73" s="19" t="s">
        <v>20</v>
      </c>
      <c r="C73" s="2" t="s">
        <v>165</v>
      </c>
      <c r="D73" s="2" t="s">
        <v>352</v>
      </c>
      <c r="E73" s="3" t="s">
        <v>18</v>
      </c>
      <c r="F73" s="1">
        <v>10.3927</v>
      </c>
      <c r="G73" s="115">
        <f t="shared" si="2"/>
        <v>11.8927</v>
      </c>
      <c r="H73" s="95" t="e">
        <f>#REF!*70</f>
        <v>#REF!</v>
      </c>
    </row>
    <row r="74" spans="1:9" ht="45" customHeight="1">
      <c r="A74" s="101"/>
      <c r="B74" s="19" t="s">
        <v>20</v>
      </c>
      <c r="C74" s="20" t="s">
        <v>46</v>
      </c>
      <c r="D74" s="19" t="s">
        <v>22</v>
      </c>
      <c r="E74" s="19" t="s">
        <v>2</v>
      </c>
      <c r="F74" s="1">
        <v>10.884216</v>
      </c>
      <c r="G74" s="115">
        <f t="shared" si="2"/>
        <v>12.384216</v>
      </c>
      <c r="H74" s="95" t="e">
        <f>#REF!*70</f>
        <v>#REF!</v>
      </c>
    </row>
    <row r="75" spans="1:9" ht="45" customHeight="1">
      <c r="A75" s="102"/>
      <c r="B75" s="19" t="s">
        <v>20</v>
      </c>
      <c r="C75" s="20" t="s">
        <v>44</v>
      </c>
      <c r="D75" s="19" t="s">
        <v>26</v>
      </c>
      <c r="E75" s="19" t="s">
        <v>10</v>
      </c>
      <c r="F75" s="1">
        <v>9.9281699999999997</v>
      </c>
      <c r="G75" s="115">
        <f t="shared" si="2"/>
        <v>11.42817</v>
      </c>
      <c r="H75" s="95" t="e">
        <f>#REF!*70</f>
        <v>#REF!</v>
      </c>
    </row>
    <row r="76" spans="1:9" ht="68.25" customHeight="1">
      <c r="A76" s="18"/>
      <c r="B76" s="19" t="s">
        <v>20</v>
      </c>
      <c r="C76" s="20" t="s">
        <v>48</v>
      </c>
      <c r="D76" s="19" t="s">
        <v>24</v>
      </c>
      <c r="E76" s="19" t="s">
        <v>17</v>
      </c>
      <c r="F76" s="1">
        <v>8.9826300000000003</v>
      </c>
      <c r="G76" s="115">
        <f t="shared" si="2"/>
        <v>10.48263</v>
      </c>
      <c r="H76" s="95" t="e">
        <f>#REF!*70</f>
        <v>#REF!</v>
      </c>
    </row>
    <row r="77" spans="1:9" ht="27.75" customHeight="1">
      <c r="A77" s="100"/>
      <c r="B77" s="19" t="s">
        <v>20</v>
      </c>
      <c r="C77" s="20" t="s">
        <v>45</v>
      </c>
      <c r="D77" s="19" t="s">
        <v>23</v>
      </c>
      <c r="E77" s="19" t="s">
        <v>0</v>
      </c>
      <c r="F77" s="1">
        <v>1.8175380000000001</v>
      </c>
      <c r="G77" s="115">
        <f t="shared" si="2"/>
        <v>3.3175379999999999</v>
      </c>
      <c r="H77" s="95" t="e">
        <f>#REF!*70</f>
        <v>#REF!</v>
      </c>
    </row>
    <row r="78" spans="1:9" ht="27.75" customHeight="1">
      <c r="A78" s="101"/>
      <c r="B78" s="19" t="s">
        <v>20</v>
      </c>
      <c r="C78" s="20" t="s">
        <v>47</v>
      </c>
      <c r="D78" s="19" t="s">
        <v>21</v>
      </c>
      <c r="E78" s="19" t="s">
        <v>0</v>
      </c>
      <c r="F78" s="1">
        <v>1.8175380000000001</v>
      </c>
      <c r="G78" s="115">
        <f t="shared" si="2"/>
        <v>3.3175379999999999</v>
      </c>
      <c r="H78" s="95" t="e">
        <f>#REF!*70</f>
        <v>#REF!</v>
      </c>
      <c r="I78" s="89"/>
    </row>
    <row r="79" spans="1:9" ht="27.75" customHeight="1">
      <c r="A79" s="102"/>
      <c r="B79" s="19" t="s">
        <v>20</v>
      </c>
      <c r="C79" s="20" t="s">
        <v>43</v>
      </c>
      <c r="D79" s="19" t="s">
        <v>353</v>
      </c>
      <c r="E79" s="19" t="s">
        <v>0</v>
      </c>
      <c r="F79" s="1">
        <v>1.8175380000000001</v>
      </c>
      <c r="G79" s="115">
        <f t="shared" si="2"/>
        <v>3.3175379999999999</v>
      </c>
      <c r="H79" s="95" t="e">
        <f>#REF!*70</f>
        <v>#REF!</v>
      </c>
    </row>
    <row r="80" spans="1:9" ht="65.099999999999994" customHeight="1">
      <c r="A80" s="100"/>
      <c r="B80" s="19" t="s">
        <v>20</v>
      </c>
      <c r="C80" s="20" t="s">
        <v>504</v>
      </c>
      <c r="D80" s="19" t="s">
        <v>491</v>
      </c>
      <c r="E80" s="19" t="s">
        <v>2</v>
      </c>
      <c r="F80" s="1">
        <v>3.76</v>
      </c>
      <c r="G80" s="115">
        <f t="shared" si="2"/>
        <v>5.26</v>
      </c>
      <c r="H80" s="95" t="e">
        <f>#REF!*70</f>
        <v>#REF!</v>
      </c>
      <c r="I80" s="82" t="s">
        <v>488</v>
      </c>
    </row>
    <row r="81" spans="1:9" ht="65.099999999999994" customHeight="1">
      <c r="A81" s="101"/>
      <c r="B81" s="19" t="s">
        <v>20</v>
      </c>
      <c r="C81" s="20" t="s">
        <v>505</v>
      </c>
      <c r="D81" s="19" t="s">
        <v>492</v>
      </c>
      <c r="E81" s="19" t="s">
        <v>2</v>
      </c>
      <c r="F81" s="1">
        <v>5.67</v>
      </c>
      <c r="G81" s="115">
        <f t="shared" si="2"/>
        <v>7.17</v>
      </c>
      <c r="H81" s="95" t="e">
        <f>#REF!*70</f>
        <v>#REF!</v>
      </c>
      <c r="I81" s="82" t="s">
        <v>488</v>
      </c>
    </row>
    <row r="82" spans="1:9" ht="65.099999999999994" customHeight="1">
      <c r="A82" s="102"/>
      <c r="B82" s="19" t="s">
        <v>28</v>
      </c>
      <c r="C82" s="20" t="s">
        <v>50</v>
      </c>
      <c r="D82" s="19" t="s">
        <v>25</v>
      </c>
      <c r="E82" s="19" t="s">
        <v>2</v>
      </c>
      <c r="F82" s="1">
        <v>4.7276999999999996</v>
      </c>
      <c r="G82" s="115">
        <f t="shared" si="2"/>
        <v>6.2276999999999996</v>
      </c>
      <c r="H82" s="95" t="e">
        <f>#REF!*70</f>
        <v>#REF!</v>
      </c>
    </row>
    <row r="83" spans="1:9" ht="68.25" customHeight="1">
      <c r="A83" s="18"/>
      <c r="B83" s="19" t="s">
        <v>20</v>
      </c>
      <c r="C83" s="20" t="s">
        <v>49</v>
      </c>
      <c r="D83" s="19" t="s">
        <v>27</v>
      </c>
      <c r="E83" s="19" t="s">
        <v>14</v>
      </c>
      <c r="F83" s="1">
        <v>5.6312160000000002</v>
      </c>
      <c r="G83" s="115">
        <f t="shared" si="2"/>
        <v>7.1312160000000002</v>
      </c>
      <c r="H83" s="95" t="e">
        <f>#REF!*70</f>
        <v>#REF!</v>
      </c>
    </row>
    <row r="84" spans="1:9" ht="70.5" customHeight="1">
      <c r="A84" s="32"/>
      <c r="B84" s="19" t="s">
        <v>20</v>
      </c>
      <c r="C84" s="20" t="s">
        <v>144</v>
      </c>
      <c r="D84" s="19" t="s">
        <v>146</v>
      </c>
      <c r="E84" s="19" t="s">
        <v>2</v>
      </c>
      <c r="F84" s="75">
        <v>7.92</v>
      </c>
      <c r="G84" s="115">
        <f t="shared" si="2"/>
        <v>9.42</v>
      </c>
      <c r="H84" s="95" t="e">
        <f>#REF!*70</f>
        <v>#REF!</v>
      </c>
      <c r="I84" s="90" t="s">
        <v>472</v>
      </c>
    </row>
    <row r="85" spans="1:9" ht="69" customHeight="1">
      <c r="A85" s="32"/>
      <c r="B85" s="19" t="s">
        <v>20</v>
      </c>
      <c r="C85" s="20" t="s">
        <v>145</v>
      </c>
      <c r="D85" s="19" t="s">
        <v>147</v>
      </c>
      <c r="E85" s="19" t="s">
        <v>2</v>
      </c>
      <c r="F85" s="75">
        <v>7.92</v>
      </c>
      <c r="G85" s="115">
        <f t="shared" si="2"/>
        <v>9.42</v>
      </c>
      <c r="H85" s="95" t="e">
        <f>#REF!*70</f>
        <v>#REF!</v>
      </c>
      <c r="I85" s="90" t="s">
        <v>473</v>
      </c>
    </row>
    <row r="86" spans="1:9" ht="39.9" customHeight="1">
      <c r="A86" s="113"/>
      <c r="B86" s="19" t="s">
        <v>20</v>
      </c>
      <c r="C86" s="6" t="s">
        <v>354</v>
      </c>
      <c r="D86" s="12" t="s">
        <v>537</v>
      </c>
      <c r="E86" s="7" t="s">
        <v>355</v>
      </c>
      <c r="F86" s="75">
        <v>14.47</v>
      </c>
      <c r="G86" s="115">
        <f t="shared" si="2"/>
        <v>15.97</v>
      </c>
      <c r="H86" s="95" t="e">
        <f>#REF!*70</f>
        <v>#REF!</v>
      </c>
      <c r="I86" s="91" t="s">
        <v>469</v>
      </c>
    </row>
    <row r="87" spans="1:9" ht="39.9" customHeight="1">
      <c r="A87" s="113"/>
      <c r="B87" s="19" t="s">
        <v>20</v>
      </c>
      <c r="C87" s="6" t="s">
        <v>536</v>
      </c>
      <c r="D87" s="12" t="s">
        <v>538</v>
      </c>
      <c r="E87" s="7" t="s">
        <v>355</v>
      </c>
      <c r="F87" s="75">
        <v>14.47</v>
      </c>
      <c r="G87" s="115">
        <f t="shared" si="2"/>
        <v>15.97</v>
      </c>
      <c r="H87" s="95" t="e">
        <f>#REF!*70</f>
        <v>#REF!</v>
      </c>
      <c r="I87" s="91" t="s">
        <v>469</v>
      </c>
    </row>
    <row r="88" spans="1:9" ht="72.75" customHeight="1">
      <c r="A88" s="52"/>
      <c r="B88" s="19" t="s">
        <v>20</v>
      </c>
      <c r="C88" s="6" t="s">
        <v>204</v>
      </c>
      <c r="D88" s="6" t="s">
        <v>519</v>
      </c>
      <c r="E88" s="3" t="s">
        <v>203</v>
      </c>
      <c r="F88" s="75">
        <v>3</v>
      </c>
      <c r="G88" s="115">
        <f t="shared" si="2"/>
        <v>4.5</v>
      </c>
      <c r="H88" s="95" t="e">
        <f>#REF!*70</f>
        <v>#REF!</v>
      </c>
      <c r="I88" s="90" t="s">
        <v>534</v>
      </c>
    </row>
    <row r="89" spans="1:9" ht="43.5" customHeight="1">
      <c r="A89" s="100"/>
      <c r="B89" s="19" t="s">
        <v>83</v>
      </c>
      <c r="C89" s="12" t="s">
        <v>356</v>
      </c>
      <c r="D89" s="6" t="s">
        <v>357</v>
      </c>
      <c r="E89" s="3" t="s">
        <v>351</v>
      </c>
      <c r="F89" s="1">
        <v>6.21</v>
      </c>
      <c r="G89" s="115">
        <f t="shared" si="2"/>
        <v>7.71</v>
      </c>
      <c r="H89" s="95" t="e">
        <f>#REF!*70</f>
        <v>#REF!</v>
      </c>
      <c r="I89" s="92" t="s">
        <v>358</v>
      </c>
    </row>
    <row r="90" spans="1:9" ht="43.5" customHeight="1">
      <c r="A90" s="101"/>
      <c r="B90" s="19" t="s">
        <v>83</v>
      </c>
      <c r="C90" s="12" t="s">
        <v>359</v>
      </c>
      <c r="D90" s="6" t="s">
        <v>318</v>
      </c>
      <c r="E90" s="3" t="s">
        <v>351</v>
      </c>
      <c r="F90" s="1">
        <v>6.21</v>
      </c>
      <c r="G90" s="115">
        <f t="shared" si="2"/>
        <v>7.71</v>
      </c>
      <c r="H90" s="95" t="e">
        <f>#REF!*70</f>
        <v>#REF!</v>
      </c>
      <c r="I90" s="92" t="s">
        <v>358</v>
      </c>
    </row>
    <row r="91" spans="1:9" ht="43.5" customHeight="1">
      <c r="A91" s="101"/>
      <c r="B91" s="19" t="s">
        <v>83</v>
      </c>
      <c r="C91" s="12" t="s">
        <v>360</v>
      </c>
      <c r="D91" s="6" t="s">
        <v>319</v>
      </c>
      <c r="E91" s="3" t="s">
        <v>351</v>
      </c>
      <c r="F91" s="1">
        <v>6.21</v>
      </c>
      <c r="G91" s="115">
        <f t="shared" si="2"/>
        <v>7.71</v>
      </c>
      <c r="H91" s="95" t="e">
        <f>#REF!*70</f>
        <v>#REF!</v>
      </c>
      <c r="I91" s="92" t="s">
        <v>358</v>
      </c>
    </row>
    <row r="92" spans="1:9" ht="43.5" customHeight="1">
      <c r="A92" s="102"/>
      <c r="B92" s="19" t="s">
        <v>83</v>
      </c>
      <c r="C92" s="12" t="s">
        <v>361</v>
      </c>
      <c r="D92" s="6" t="s">
        <v>320</v>
      </c>
      <c r="E92" s="3" t="s">
        <v>351</v>
      </c>
      <c r="F92" s="1">
        <v>6.21</v>
      </c>
      <c r="G92" s="115">
        <f t="shared" si="2"/>
        <v>7.71</v>
      </c>
      <c r="H92" s="95" t="e">
        <f>#REF!*70</f>
        <v>#REF!</v>
      </c>
      <c r="I92" s="92" t="s">
        <v>358</v>
      </c>
    </row>
    <row r="93" spans="1:9" ht="93.75" customHeight="1">
      <c r="A93" s="33"/>
      <c r="B93" s="19" t="s">
        <v>83</v>
      </c>
      <c r="C93" s="6" t="s">
        <v>362</v>
      </c>
      <c r="D93" s="6" t="s">
        <v>363</v>
      </c>
      <c r="E93" s="3" t="s">
        <v>364</v>
      </c>
      <c r="F93" s="1">
        <v>22.1</v>
      </c>
      <c r="G93" s="115">
        <f t="shared" si="2"/>
        <v>23.6</v>
      </c>
      <c r="H93" s="95" t="e">
        <f>#REF!*70</f>
        <v>#REF!</v>
      </c>
      <c r="I93" s="92" t="s">
        <v>358</v>
      </c>
    </row>
    <row r="94" spans="1:9" ht="93.75" customHeight="1">
      <c r="A94" s="33"/>
      <c r="B94" s="19" t="s">
        <v>83</v>
      </c>
      <c r="C94" s="6" t="s">
        <v>365</v>
      </c>
      <c r="D94" s="6" t="s">
        <v>366</v>
      </c>
      <c r="E94" s="3" t="s">
        <v>367</v>
      </c>
      <c r="F94" s="1">
        <v>7.6</v>
      </c>
      <c r="G94" s="115">
        <f t="shared" si="2"/>
        <v>9.1</v>
      </c>
      <c r="H94" s="95" t="e">
        <f>#REF!*70</f>
        <v>#REF!</v>
      </c>
      <c r="I94" s="92" t="s">
        <v>358</v>
      </c>
    </row>
    <row r="95" spans="1:9" ht="93.75" customHeight="1">
      <c r="A95" s="33"/>
      <c r="B95" s="19" t="s">
        <v>83</v>
      </c>
      <c r="C95" s="6" t="s">
        <v>368</v>
      </c>
      <c r="D95" s="6" t="s">
        <v>369</v>
      </c>
      <c r="E95" s="3" t="s">
        <v>367</v>
      </c>
      <c r="F95" s="1">
        <v>7.6</v>
      </c>
      <c r="G95" s="115">
        <f t="shared" si="2"/>
        <v>9.1</v>
      </c>
      <c r="H95" s="95" t="e">
        <f>#REF!*70</f>
        <v>#REF!</v>
      </c>
      <c r="I95" s="92" t="s">
        <v>358</v>
      </c>
    </row>
    <row r="96" spans="1:9" ht="89.25" customHeight="1">
      <c r="A96" s="33"/>
      <c r="B96" s="19" t="s">
        <v>83</v>
      </c>
      <c r="C96" s="12" t="s">
        <v>370</v>
      </c>
      <c r="D96" s="6" t="s">
        <v>371</v>
      </c>
      <c r="E96" s="3" t="s">
        <v>372</v>
      </c>
      <c r="F96" s="1">
        <v>4.8307000000000002</v>
      </c>
      <c r="G96" s="115">
        <f t="shared" si="2"/>
        <v>6.3307000000000002</v>
      </c>
      <c r="H96" s="95" t="e">
        <f>#REF!*70</f>
        <v>#REF!</v>
      </c>
      <c r="I96" s="92" t="s">
        <v>358</v>
      </c>
    </row>
    <row r="97" spans="1:13" ht="89.25" customHeight="1">
      <c r="A97" s="33"/>
      <c r="B97" s="19" t="s">
        <v>83</v>
      </c>
      <c r="C97" s="12" t="s">
        <v>373</v>
      </c>
      <c r="D97" s="6" t="s">
        <v>374</v>
      </c>
      <c r="E97" s="3" t="s">
        <v>351</v>
      </c>
      <c r="F97" s="1">
        <v>6.04</v>
      </c>
      <c r="G97" s="115">
        <f t="shared" si="2"/>
        <v>7.54</v>
      </c>
      <c r="H97" s="95" t="e">
        <f>#REF!*70</f>
        <v>#REF!</v>
      </c>
      <c r="I97" s="92" t="s">
        <v>358</v>
      </c>
    </row>
    <row r="98" spans="1:13" s="35" customFormat="1" ht="39.75" customHeight="1">
      <c r="A98" s="97"/>
      <c r="B98" s="19" t="s">
        <v>83</v>
      </c>
      <c r="C98" s="2" t="s">
        <v>375</v>
      </c>
      <c r="D98" s="2" t="s">
        <v>77</v>
      </c>
      <c r="E98" s="2" t="s">
        <v>78</v>
      </c>
      <c r="F98" s="1">
        <v>7.7455999999999996</v>
      </c>
      <c r="G98" s="115">
        <f t="shared" si="2"/>
        <v>9.2455999999999996</v>
      </c>
      <c r="H98" s="95" t="e">
        <f>#REF!*70</f>
        <v>#REF!</v>
      </c>
      <c r="I98" s="83"/>
      <c r="J98" s="13"/>
      <c r="K98" s="13"/>
      <c r="L98" s="13"/>
      <c r="M98" s="13"/>
    </row>
    <row r="99" spans="1:13" s="35" customFormat="1" ht="39.75" customHeight="1">
      <c r="A99" s="98"/>
      <c r="B99" s="19" t="s">
        <v>83</v>
      </c>
      <c r="C99" s="2" t="s">
        <v>376</v>
      </c>
      <c r="D99" s="2" t="s">
        <v>79</v>
      </c>
      <c r="E99" s="2" t="s">
        <v>80</v>
      </c>
      <c r="F99" s="1">
        <v>9.4035185185185188</v>
      </c>
      <c r="G99" s="115">
        <f t="shared" si="2"/>
        <v>10.903518518518519</v>
      </c>
      <c r="H99" s="95" t="e">
        <f>#REF!*70</f>
        <v>#REF!</v>
      </c>
      <c r="I99" s="83"/>
      <c r="J99" s="13"/>
      <c r="K99" s="13"/>
      <c r="L99" s="13"/>
      <c r="M99" s="13"/>
    </row>
    <row r="100" spans="1:13" s="35" customFormat="1" ht="39.75" customHeight="1">
      <c r="A100" s="99"/>
      <c r="B100" s="19" t="s">
        <v>83</v>
      </c>
      <c r="C100" s="2" t="s">
        <v>377</v>
      </c>
      <c r="D100" s="2" t="s">
        <v>81</v>
      </c>
      <c r="E100" s="2" t="s">
        <v>82</v>
      </c>
      <c r="F100" s="1">
        <v>9.956666666666667</v>
      </c>
      <c r="G100" s="115">
        <f t="shared" si="2"/>
        <v>11.456666666666667</v>
      </c>
      <c r="H100" s="95" t="e">
        <f>#REF!*70</f>
        <v>#REF!</v>
      </c>
      <c r="I100" s="83"/>
      <c r="J100" s="13"/>
      <c r="K100" s="13"/>
      <c r="L100" s="13"/>
      <c r="M100" s="13"/>
    </row>
    <row r="101" spans="1:13" s="35" customFormat="1" ht="36" customHeight="1">
      <c r="A101" s="97"/>
      <c r="B101" s="19" t="s">
        <v>83</v>
      </c>
      <c r="C101" s="2" t="s">
        <v>84</v>
      </c>
      <c r="D101" s="2" t="s">
        <v>85</v>
      </c>
      <c r="E101" s="3" t="s">
        <v>78</v>
      </c>
      <c r="F101" s="1">
        <v>6.7760648148148155</v>
      </c>
      <c r="G101" s="115">
        <f t="shared" si="2"/>
        <v>8.2760648148148164</v>
      </c>
      <c r="H101" s="95" t="e">
        <f>#REF!*70</f>
        <v>#REF!</v>
      </c>
      <c r="I101" s="83"/>
      <c r="J101" s="13"/>
      <c r="K101" s="13"/>
      <c r="L101" s="13"/>
      <c r="M101" s="13"/>
    </row>
    <row r="102" spans="1:13" s="35" customFormat="1" ht="36" customHeight="1">
      <c r="A102" s="98"/>
      <c r="B102" s="19" t="s">
        <v>83</v>
      </c>
      <c r="C102" s="2" t="s">
        <v>86</v>
      </c>
      <c r="D102" s="2" t="s">
        <v>87</v>
      </c>
      <c r="E102" s="3" t="s">
        <v>78</v>
      </c>
      <c r="F102" s="1">
        <v>6.9143518518518521</v>
      </c>
      <c r="G102" s="115">
        <f t="shared" si="2"/>
        <v>8.4143518518518512</v>
      </c>
      <c r="H102" s="95" t="e">
        <f>#REF!*70</f>
        <v>#REF!</v>
      </c>
      <c r="I102" s="83"/>
      <c r="J102" s="13"/>
      <c r="K102" s="13"/>
      <c r="L102" s="13"/>
      <c r="M102" s="13"/>
    </row>
    <row r="103" spans="1:13" s="35" customFormat="1" ht="36" customHeight="1">
      <c r="A103" s="98"/>
      <c r="B103" s="19" t="s">
        <v>83</v>
      </c>
      <c r="C103" s="2" t="s">
        <v>141</v>
      </c>
      <c r="D103" s="2" t="s">
        <v>455</v>
      </c>
      <c r="E103" s="3" t="s">
        <v>128</v>
      </c>
      <c r="F103" s="1">
        <v>7.6013999999999999</v>
      </c>
      <c r="G103" s="115">
        <f t="shared" si="2"/>
        <v>9.1013999999999999</v>
      </c>
      <c r="H103" s="95" t="e">
        <f>#REF!*70</f>
        <v>#REF!</v>
      </c>
      <c r="I103" s="83"/>
      <c r="J103" s="13"/>
      <c r="K103" s="13"/>
      <c r="L103" s="13"/>
      <c r="M103" s="13"/>
    </row>
    <row r="104" spans="1:13" s="35" customFormat="1" ht="36" customHeight="1">
      <c r="A104" s="99"/>
      <c r="B104" s="19" t="s">
        <v>83</v>
      </c>
      <c r="C104" s="2" t="s">
        <v>89</v>
      </c>
      <c r="D104" s="2" t="s">
        <v>90</v>
      </c>
      <c r="E104" s="3" t="s">
        <v>88</v>
      </c>
      <c r="F104" s="1">
        <v>6.2229166666666673</v>
      </c>
      <c r="G104" s="115">
        <f t="shared" si="2"/>
        <v>7.7229166666666673</v>
      </c>
      <c r="H104" s="95" t="e">
        <f>#REF!*70</f>
        <v>#REF!</v>
      </c>
      <c r="I104" s="83"/>
      <c r="J104" s="13"/>
      <c r="K104" s="13"/>
      <c r="L104" s="13"/>
      <c r="M104" s="13"/>
    </row>
    <row r="105" spans="1:13" s="35" customFormat="1" ht="41.25" customHeight="1">
      <c r="A105" s="97"/>
      <c r="B105" s="19" t="s">
        <v>83</v>
      </c>
      <c r="C105" s="2" t="s">
        <v>91</v>
      </c>
      <c r="D105" s="2" t="s">
        <v>92</v>
      </c>
      <c r="E105" s="3" t="s">
        <v>78</v>
      </c>
      <c r="F105" s="1">
        <v>6.9143518518518521</v>
      </c>
      <c r="G105" s="115">
        <f t="shared" si="2"/>
        <v>8.4143518518518512</v>
      </c>
      <c r="H105" s="95" t="e">
        <f>#REF!*70</f>
        <v>#REF!</v>
      </c>
      <c r="I105" s="83"/>
      <c r="J105" s="13"/>
      <c r="K105" s="13"/>
      <c r="L105" s="13"/>
      <c r="M105" s="13"/>
    </row>
    <row r="106" spans="1:13" s="35" customFormat="1" ht="41.25" customHeight="1">
      <c r="A106" s="98"/>
      <c r="B106" s="19" t="s">
        <v>83</v>
      </c>
      <c r="C106" s="2" t="s">
        <v>93</v>
      </c>
      <c r="D106" s="2" t="s">
        <v>94</v>
      </c>
      <c r="E106" s="3" t="s">
        <v>78</v>
      </c>
      <c r="F106" s="1">
        <v>7.6057870370370377</v>
      </c>
      <c r="G106" s="115">
        <f t="shared" si="2"/>
        <v>9.1057870370370377</v>
      </c>
      <c r="H106" s="95" t="e">
        <f>#REF!*70</f>
        <v>#REF!</v>
      </c>
      <c r="I106" s="83"/>
      <c r="J106" s="13"/>
      <c r="K106" s="13"/>
      <c r="L106" s="13"/>
      <c r="M106" s="13"/>
    </row>
    <row r="107" spans="1:13" s="35" customFormat="1" ht="41.25" customHeight="1">
      <c r="A107" s="99"/>
      <c r="B107" s="19" t="s">
        <v>83</v>
      </c>
      <c r="C107" s="2" t="s">
        <v>95</v>
      </c>
      <c r="D107" s="2" t="s">
        <v>96</v>
      </c>
      <c r="E107" s="3" t="s">
        <v>88</v>
      </c>
      <c r="F107" s="1">
        <v>6.2229166666666673</v>
      </c>
      <c r="G107" s="115">
        <f t="shared" si="2"/>
        <v>7.7229166666666673</v>
      </c>
      <c r="H107" s="95" t="e">
        <f>#REF!*70</f>
        <v>#REF!</v>
      </c>
      <c r="I107" s="83" t="s">
        <v>485</v>
      </c>
      <c r="J107" s="13"/>
      <c r="K107" s="13"/>
      <c r="L107" s="13"/>
      <c r="M107" s="13"/>
    </row>
    <row r="108" spans="1:13" s="35" customFormat="1" ht="43.5" customHeight="1">
      <c r="A108" s="97"/>
      <c r="B108" s="19" t="s">
        <v>83</v>
      </c>
      <c r="C108" s="2" t="s">
        <v>100</v>
      </c>
      <c r="D108" s="2" t="s">
        <v>101</v>
      </c>
      <c r="E108" s="3" t="s">
        <v>78</v>
      </c>
      <c r="F108" s="1">
        <v>6.9143518518518521</v>
      </c>
      <c r="G108" s="115">
        <f t="shared" si="2"/>
        <v>8.4143518518518512</v>
      </c>
      <c r="H108" s="95" t="e">
        <f>#REF!*70</f>
        <v>#REF!</v>
      </c>
      <c r="I108" s="83"/>
      <c r="J108" s="13"/>
      <c r="K108" s="13"/>
      <c r="L108" s="13"/>
      <c r="M108" s="13"/>
    </row>
    <row r="109" spans="1:13" s="35" customFormat="1" ht="43.5" customHeight="1">
      <c r="A109" s="98"/>
      <c r="B109" s="19" t="s">
        <v>83</v>
      </c>
      <c r="C109" s="2" t="s">
        <v>102</v>
      </c>
      <c r="D109" s="2" t="s">
        <v>103</v>
      </c>
      <c r="E109" s="3" t="s">
        <v>82</v>
      </c>
      <c r="F109" s="1">
        <v>8.2972222222222225</v>
      </c>
      <c r="G109" s="115">
        <f t="shared" si="2"/>
        <v>9.7972222222222225</v>
      </c>
      <c r="H109" s="95" t="e">
        <f>#REF!*70</f>
        <v>#REF!</v>
      </c>
      <c r="I109" s="83"/>
      <c r="J109" s="13"/>
      <c r="K109" s="13"/>
      <c r="L109" s="13"/>
      <c r="M109" s="13"/>
    </row>
    <row r="110" spans="1:13" s="35" customFormat="1" ht="43.5" customHeight="1">
      <c r="A110" s="99"/>
      <c r="B110" s="19" t="s">
        <v>83</v>
      </c>
      <c r="C110" s="2" t="s">
        <v>104</v>
      </c>
      <c r="D110" s="2" t="s">
        <v>105</v>
      </c>
      <c r="E110" s="3" t="s">
        <v>88</v>
      </c>
      <c r="F110" s="1">
        <v>8.2972222222222225</v>
      </c>
      <c r="G110" s="115">
        <f t="shared" si="2"/>
        <v>9.7972222222222225</v>
      </c>
      <c r="H110" s="95" t="e">
        <f>#REF!*70</f>
        <v>#REF!</v>
      </c>
      <c r="I110" s="83"/>
      <c r="J110" s="13"/>
      <c r="K110" s="13"/>
      <c r="L110" s="13"/>
      <c r="M110" s="13"/>
    </row>
    <row r="111" spans="1:13" s="35" customFormat="1" ht="39" customHeight="1">
      <c r="A111" s="97"/>
      <c r="B111" s="19" t="s">
        <v>83</v>
      </c>
      <c r="C111" s="2" t="s">
        <v>106</v>
      </c>
      <c r="D111" s="2" t="s">
        <v>107</v>
      </c>
      <c r="E111" s="3" t="s">
        <v>78</v>
      </c>
      <c r="F111" s="1">
        <v>7.0526388888888896</v>
      </c>
      <c r="G111" s="115">
        <f t="shared" si="2"/>
        <v>8.5526388888888896</v>
      </c>
      <c r="H111" s="95" t="e">
        <f>#REF!*70</f>
        <v>#REF!</v>
      </c>
      <c r="I111" s="83"/>
      <c r="J111" s="13"/>
      <c r="K111" s="13"/>
      <c r="L111" s="13"/>
      <c r="M111" s="13"/>
    </row>
    <row r="112" spans="1:13" s="35" customFormat="1" ht="39" customHeight="1">
      <c r="A112" s="98"/>
      <c r="B112" s="19" t="s">
        <v>83</v>
      </c>
      <c r="C112" s="2" t="s">
        <v>126</v>
      </c>
      <c r="D112" s="2" t="s">
        <v>127</v>
      </c>
      <c r="E112" s="3" t="s">
        <v>128</v>
      </c>
      <c r="F112" s="1">
        <v>7.6057870370370377</v>
      </c>
      <c r="G112" s="115">
        <f t="shared" si="2"/>
        <v>9.1057870370370377</v>
      </c>
      <c r="H112" s="95" t="e">
        <f>#REF!*70</f>
        <v>#REF!</v>
      </c>
      <c r="I112" s="83"/>
      <c r="J112" s="13"/>
      <c r="K112" s="13"/>
      <c r="L112" s="13"/>
      <c r="M112" s="13"/>
    </row>
    <row r="113" spans="1:13" s="35" customFormat="1" ht="39" customHeight="1">
      <c r="A113" s="99"/>
      <c r="B113" s="19" t="s">
        <v>83</v>
      </c>
      <c r="C113" s="2" t="s">
        <v>108</v>
      </c>
      <c r="D113" s="2" t="s">
        <v>109</v>
      </c>
      <c r="E113" s="3" t="s">
        <v>88</v>
      </c>
      <c r="F113" s="1">
        <v>7.0526388888888896</v>
      </c>
      <c r="G113" s="115">
        <f t="shared" si="2"/>
        <v>8.5526388888888896</v>
      </c>
      <c r="H113" s="95" t="e">
        <f>#REF!*70</f>
        <v>#REF!</v>
      </c>
      <c r="I113" s="83"/>
      <c r="J113" s="13"/>
      <c r="K113" s="13"/>
      <c r="L113" s="13"/>
      <c r="M113" s="13"/>
    </row>
    <row r="114" spans="1:13" s="35" customFormat="1" ht="54.75" customHeight="1">
      <c r="A114" s="97"/>
      <c r="B114" s="19" t="s">
        <v>83</v>
      </c>
      <c r="C114" s="2" t="s">
        <v>191</v>
      </c>
      <c r="D114" s="2" t="s">
        <v>192</v>
      </c>
      <c r="E114" s="3" t="s">
        <v>378</v>
      </c>
      <c r="F114" s="1">
        <v>6.4992999999999999</v>
      </c>
      <c r="G114" s="115">
        <f t="shared" si="2"/>
        <v>7.9992999999999999</v>
      </c>
      <c r="H114" s="95" t="e">
        <f>#REF!*70</f>
        <v>#REF!</v>
      </c>
      <c r="I114" s="83"/>
      <c r="J114" s="13"/>
      <c r="K114" s="13"/>
      <c r="L114" s="13"/>
      <c r="M114" s="13"/>
    </row>
    <row r="115" spans="1:13" s="35" customFormat="1" ht="54.75" customHeight="1">
      <c r="A115" s="98"/>
      <c r="B115" s="19" t="s">
        <v>83</v>
      </c>
      <c r="C115" s="2" t="s">
        <v>97</v>
      </c>
      <c r="D115" s="2" t="s">
        <v>98</v>
      </c>
      <c r="E115" s="3" t="s">
        <v>99</v>
      </c>
      <c r="F115" s="1">
        <v>5.1166203703703701</v>
      </c>
      <c r="G115" s="115">
        <f t="shared" si="2"/>
        <v>6.6166203703703701</v>
      </c>
      <c r="H115" s="95" t="e">
        <f>#REF!*70</f>
        <v>#REF!</v>
      </c>
      <c r="I115" s="83"/>
      <c r="J115" s="13"/>
      <c r="K115" s="13"/>
      <c r="L115" s="13"/>
      <c r="M115" s="13"/>
    </row>
    <row r="116" spans="1:13" s="35" customFormat="1" ht="54.75" customHeight="1">
      <c r="A116" s="99"/>
      <c r="B116" s="19" t="s">
        <v>83</v>
      </c>
      <c r="C116" s="2" t="s">
        <v>193</v>
      </c>
      <c r="D116" s="2" t="s">
        <v>379</v>
      </c>
      <c r="E116" s="3" t="s">
        <v>88</v>
      </c>
      <c r="F116" s="1">
        <v>6.2212000000000005</v>
      </c>
      <c r="G116" s="115">
        <f t="shared" si="2"/>
        <v>7.7212000000000005</v>
      </c>
      <c r="H116" s="95" t="e">
        <f>#REF!*70</f>
        <v>#REF!</v>
      </c>
      <c r="I116" s="83"/>
      <c r="J116" s="13"/>
      <c r="K116" s="13"/>
      <c r="L116" s="13"/>
      <c r="M116" s="13"/>
    </row>
    <row r="117" spans="1:13" s="35" customFormat="1" ht="57" customHeight="1">
      <c r="A117" s="51"/>
      <c r="B117" s="19" t="s">
        <v>83</v>
      </c>
      <c r="C117" s="2" t="s">
        <v>129</v>
      </c>
      <c r="D117" s="2" t="s">
        <v>380</v>
      </c>
      <c r="E117" s="3" t="s">
        <v>381</v>
      </c>
      <c r="F117" s="1">
        <v>5.1166203703703701</v>
      </c>
      <c r="G117" s="115">
        <f t="shared" si="2"/>
        <v>6.6166203703703701</v>
      </c>
      <c r="H117" s="95" t="e">
        <f>#REF!*70</f>
        <v>#REF!</v>
      </c>
      <c r="I117" s="83"/>
      <c r="J117" s="13"/>
      <c r="K117" s="13"/>
      <c r="L117" s="13"/>
      <c r="M117" s="13"/>
    </row>
    <row r="118" spans="1:13" s="35" customFormat="1" ht="44.25" customHeight="1">
      <c r="A118" s="97"/>
      <c r="B118" s="19" t="s">
        <v>83</v>
      </c>
      <c r="C118" s="2" t="s">
        <v>140</v>
      </c>
      <c r="D118" s="2" t="s">
        <v>382</v>
      </c>
      <c r="E118" s="2" t="s">
        <v>143</v>
      </c>
      <c r="F118" s="1">
        <v>6.9143518518518521</v>
      </c>
      <c r="G118" s="115">
        <f t="shared" si="2"/>
        <v>8.4143518518518512</v>
      </c>
      <c r="H118" s="95" t="e">
        <f>#REF!*70</f>
        <v>#REF!</v>
      </c>
      <c r="I118" s="83"/>
      <c r="J118" s="13"/>
      <c r="K118" s="13"/>
      <c r="L118" s="13"/>
      <c r="M118" s="13"/>
    </row>
    <row r="119" spans="1:13" s="35" customFormat="1" ht="44.25" customHeight="1">
      <c r="A119" s="99"/>
      <c r="B119" s="19" t="s">
        <v>83</v>
      </c>
      <c r="C119" s="2" t="s">
        <v>160</v>
      </c>
      <c r="D119" s="2" t="s">
        <v>142</v>
      </c>
      <c r="E119" s="2" t="s">
        <v>82</v>
      </c>
      <c r="F119" s="1">
        <v>7.6057870370370377</v>
      </c>
      <c r="G119" s="115">
        <f t="shared" si="2"/>
        <v>9.1057870370370377</v>
      </c>
      <c r="H119" s="95" t="e">
        <f>#REF!*70</f>
        <v>#REF!</v>
      </c>
      <c r="I119" s="83"/>
      <c r="J119" s="13"/>
      <c r="K119" s="13"/>
      <c r="L119" s="13"/>
      <c r="M119" s="13"/>
    </row>
    <row r="120" spans="1:13" s="35" customFormat="1" ht="111" customHeight="1">
      <c r="A120" s="50"/>
      <c r="B120" s="19" t="s">
        <v>83</v>
      </c>
      <c r="C120" s="2" t="s">
        <v>383</v>
      </c>
      <c r="D120" s="2" t="s">
        <v>384</v>
      </c>
      <c r="E120" s="2" t="s">
        <v>125</v>
      </c>
      <c r="F120" s="1">
        <v>6.9112999999999998</v>
      </c>
      <c r="G120" s="115">
        <f t="shared" si="2"/>
        <v>8.4113000000000007</v>
      </c>
      <c r="H120" s="95" t="e">
        <f>#REF!*70</f>
        <v>#REF!</v>
      </c>
      <c r="I120" s="83"/>
      <c r="J120" s="13"/>
      <c r="K120" s="13"/>
      <c r="L120" s="13"/>
      <c r="M120" s="13"/>
    </row>
    <row r="121" spans="1:13" s="35" customFormat="1" ht="57" customHeight="1">
      <c r="A121" s="97"/>
      <c r="B121" s="19" t="s">
        <v>83</v>
      </c>
      <c r="C121" s="2" t="s">
        <v>166</v>
      </c>
      <c r="D121" s="2" t="s">
        <v>167</v>
      </c>
      <c r="E121" s="3" t="s">
        <v>124</v>
      </c>
      <c r="F121" s="1">
        <v>8.0236999999999998</v>
      </c>
      <c r="G121" s="115">
        <f t="shared" si="2"/>
        <v>9.5236999999999998</v>
      </c>
      <c r="H121" s="95" t="e">
        <f>#REF!*70</f>
        <v>#REF!</v>
      </c>
      <c r="I121" s="83"/>
      <c r="J121" s="13"/>
      <c r="K121" s="13"/>
      <c r="L121" s="13"/>
      <c r="M121" s="13"/>
    </row>
    <row r="122" spans="1:13" s="35" customFormat="1" ht="57" customHeight="1">
      <c r="A122" s="98"/>
      <c r="B122" s="19" t="s">
        <v>83</v>
      </c>
      <c r="C122" s="2" t="s">
        <v>168</v>
      </c>
      <c r="D122" s="2" t="s">
        <v>169</v>
      </c>
      <c r="E122" s="3" t="s">
        <v>124</v>
      </c>
      <c r="F122" s="1">
        <v>4.4290000000000003</v>
      </c>
      <c r="G122" s="115">
        <f t="shared" si="2"/>
        <v>5.9290000000000003</v>
      </c>
      <c r="H122" s="95" t="e">
        <f>#REF!*70</f>
        <v>#REF!</v>
      </c>
      <c r="I122" s="83"/>
      <c r="J122" s="13"/>
      <c r="K122" s="13"/>
      <c r="L122" s="13"/>
      <c r="M122" s="13"/>
    </row>
    <row r="123" spans="1:13" s="35" customFormat="1" ht="63.75" customHeight="1">
      <c r="A123" s="99"/>
      <c r="B123" s="19" t="s">
        <v>83</v>
      </c>
      <c r="C123" s="2" t="s">
        <v>122</v>
      </c>
      <c r="D123" s="2" t="s">
        <v>123</v>
      </c>
      <c r="E123" s="3" t="s">
        <v>124</v>
      </c>
      <c r="F123" s="1">
        <v>4.9783333333333335</v>
      </c>
      <c r="G123" s="115">
        <f t="shared" si="2"/>
        <v>6.4783333333333335</v>
      </c>
      <c r="H123" s="95" t="e">
        <f>#REF!*70</f>
        <v>#REF!</v>
      </c>
      <c r="I123" s="83"/>
      <c r="J123" s="34"/>
      <c r="K123" s="36"/>
      <c r="L123" s="13"/>
      <c r="M123" s="13"/>
    </row>
    <row r="124" spans="1:13" s="35" customFormat="1" ht="35.25" customHeight="1">
      <c r="A124" s="97"/>
      <c r="B124" s="19" t="s">
        <v>83</v>
      </c>
      <c r="C124" s="2" t="s">
        <v>385</v>
      </c>
      <c r="D124" s="2" t="s">
        <v>110</v>
      </c>
      <c r="E124" s="3" t="s">
        <v>82</v>
      </c>
      <c r="F124" s="1">
        <v>7.6057870370370377</v>
      </c>
      <c r="G124" s="115">
        <f t="shared" si="2"/>
        <v>9.1057870370370377</v>
      </c>
      <c r="H124" s="95" t="e">
        <f>#REF!*70</f>
        <v>#REF!</v>
      </c>
      <c r="I124" s="83"/>
      <c r="J124" s="13"/>
      <c r="K124" s="13"/>
      <c r="L124" s="13"/>
      <c r="M124" s="13"/>
    </row>
    <row r="125" spans="1:13" s="35" customFormat="1" ht="35.25" customHeight="1">
      <c r="A125" s="98"/>
      <c r="B125" s="19" t="s">
        <v>83</v>
      </c>
      <c r="C125" s="2" t="s">
        <v>111</v>
      </c>
      <c r="D125" s="2" t="s">
        <v>112</v>
      </c>
      <c r="E125" s="3" t="s">
        <v>82</v>
      </c>
      <c r="F125" s="1">
        <v>7.4675000000000002</v>
      </c>
      <c r="G125" s="115">
        <f t="shared" si="2"/>
        <v>8.9675000000000011</v>
      </c>
      <c r="H125" s="95" t="e">
        <f>#REF!*70</f>
        <v>#REF!</v>
      </c>
      <c r="I125" s="83"/>
      <c r="J125" s="13"/>
      <c r="K125" s="13"/>
      <c r="L125" s="13"/>
      <c r="M125" s="13"/>
    </row>
    <row r="126" spans="1:13" s="35" customFormat="1" ht="35.25" customHeight="1">
      <c r="A126" s="98"/>
      <c r="B126" s="19" t="s">
        <v>83</v>
      </c>
      <c r="C126" s="2" t="s">
        <v>113</v>
      </c>
      <c r="D126" s="2" t="s">
        <v>114</v>
      </c>
      <c r="E126" s="3" t="s">
        <v>82</v>
      </c>
      <c r="F126" s="1">
        <v>7.6057870370370377</v>
      </c>
      <c r="G126" s="115">
        <f t="shared" si="2"/>
        <v>9.1057870370370377</v>
      </c>
      <c r="H126" s="95" t="e">
        <f>#REF!*70</f>
        <v>#REF!</v>
      </c>
      <c r="I126" s="83"/>
      <c r="J126" s="13"/>
      <c r="K126" s="13"/>
      <c r="L126" s="13"/>
      <c r="M126" s="13"/>
    </row>
    <row r="127" spans="1:13" s="35" customFormat="1" ht="35.25" customHeight="1">
      <c r="A127" s="98"/>
      <c r="B127" s="19" t="s">
        <v>83</v>
      </c>
      <c r="C127" s="2" t="s">
        <v>115</v>
      </c>
      <c r="D127" s="2" t="s">
        <v>116</v>
      </c>
      <c r="E127" s="3" t="s">
        <v>82</v>
      </c>
      <c r="F127" s="1">
        <v>7.3292129629629628</v>
      </c>
      <c r="G127" s="115">
        <f t="shared" si="2"/>
        <v>8.8292129629629628</v>
      </c>
      <c r="H127" s="95" t="e">
        <f>#REF!*70</f>
        <v>#REF!</v>
      </c>
      <c r="I127" s="83"/>
      <c r="J127" s="13"/>
      <c r="K127" s="13"/>
      <c r="L127" s="13"/>
      <c r="M127" s="13"/>
    </row>
    <row r="128" spans="1:13" s="35" customFormat="1" ht="35.25" customHeight="1">
      <c r="A128" s="98"/>
      <c r="B128" s="19" t="s">
        <v>83</v>
      </c>
      <c r="C128" s="2" t="s">
        <v>117</v>
      </c>
      <c r="D128" s="2" t="s">
        <v>386</v>
      </c>
      <c r="E128" s="3" t="s">
        <v>82</v>
      </c>
      <c r="F128" s="1">
        <v>6.9112999999999998</v>
      </c>
      <c r="G128" s="115">
        <f t="shared" si="2"/>
        <v>8.4113000000000007</v>
      </c>
      <c r="H128" s="95" t="e">
        <f>#REF!*70</f>
        <v>#REF!</v>
      </c>
      <c r="I128" s="83"/>
      <c r="J128" s="13"/>
      <c r="K128" s="13"/>
      <c r="L128" s="13"/>
      <c r="M128" s="13"/>
    </row>
    <row r="129" spans="1:13" s="35" customFormat="1" ht="35.25" customHeight="1">
      <c r="A129" s="99"/>
      <c r="B129" s="19" t="s">
        <v>83</v>
      </c>
      <c r="C129" s="2" t="s">
        <v>118</v>
      </c>
      <c r="D129" s="2" t="s">
        <v>119</v>
      </c>
      <c r="E129" s="3" t="s">
        <v>82</v>
      </c>
      <c r="F129" s="1">
        <v>9.1269444444444439</v>
      </c>
      <c r="G129" s="115">
        <f t="shared" si="2"/>
        <v>10.626944444444444</v>
      </c>
      <c r="H129" s="95" t="e">
        <f>#REF!*70</f>
        <v>#REF!</v>
      </c>
      <c r="I129" s="83"/>
      <c r="J129" s="13"/>
      <c r="K129" s="13"/>
      <c r="L129" s="13"/>
      <c r="M129" s="13"/>
    </row>
    <row r="130" spans="1:13" s="35" customFormat="1" ht="63.75" customHeight="1">
      <c r="A130" s="51"/>
      <c r="B130" s="19" t="s">
        <v>83</v>
      </c>
      <c r="C130" s="2" t="s">
        <v>189</v>
      </c>
      <c r="D130" s="2" t="s">
        <v>190</v>
      </c>
      <c r="E130" s="3" t="s">
        <v>88</v>
      </c>
      <c r="F130" s="1">
        <v>7.6013999999999999</v>
      </c>
      <c r="G130" s="115">
        <f t="shared" si="2"/>
        <v>9.1013999999999999</v>
      </c>
      <c r="H130" s="95" t="e">
        <f>#REF!*70</f>
        <v>#REF!</v>
      </c>
      <c r="I130" s="83"/>
      <c r="J130" s="13"/>
      <c r="K130" s="13"/>
      <c r="L130" s="13"/>
      <c r="M130" s="13"/>
    </row>
    <row r="131" spans="1:13" s="35" customFormat="1" ht="63.75" customHeight="1">
      <c r="A131" s="3"/>
      <c r="B131" s="19" t="s">
        <v>83</v>
      </c>
      <c r="C131" s="2" t="s">
        <v>194</v>
      </c>
      <c r="D131" s="2" t="s">
        <v>195</v>
      </c>
      <c r="E131" s="3" t="s">
        <v>196</v>
      </c>
      <c r="F131" s="1">
        <v>7.0554999999999994</v>
      </c>
      <c r="G131" s="115">
        <f t="shared" ref="G131:G146" si="3">F131+(1.5)</f>
        <v>8.5554999999999986</v>
      </c>
      <c r="H131" s="95" t="e">
        <f>#REF!*70</f>
        <v>#REF!</v>
      </c>
      <c r="I131" s="83"/>
      <c r="J131" s="13"/>
      <c r="K131" s="13"/>
      <c r="L131" s="13"/>
      <c r="M131" s="13"/>
    </row>
    <row r="132" spans="1:13" s="35" customFormat="1" ht="63.75" customHeight="1">
      <c r="A132" s="3"/>
      <c r="B132" s="19" t="s">
        <v>83</v>
      </c>
      <c r="C132" s="2" t="s">
        <v>120</v>
      </c>
      <c r="D132" s="2" t="s">
        <v>121</v>
      </c>
      <c r="E132" s="2" t="s">
        <v>82</v>
      </c>
      <c r="F132" s="1">
        <v>7.6057870370370377</v>
      </c>
      <c r="G132" s="115">
        <f t="shared" si="3"/>
        <v>9.1057870370370377</v>
      </c>
      <c r="H132" s="95" t="e">
        <f>#REF!*70</f>
        <v>#REF!</v>
      </c>
      <c r="I132" s="83"/>
      <c r="J132" s="34"/>
      <c r="K132" s="36"/>
      <c r="L132" s="13"/>
      <c r="M132" s="13"/>
    </row>
    <row r="133" spans="1:13" s="35" customFormat="1" ht="63.75" customHeight="1">
      <c r="A133" s="3"/>
      <c r="B133" s="19" t="s">
        <v>83</v>
      </c>
      <c r="C133" s="2" t="s">
        <v>197</v>
      </c>
      <c r="D133" s="2" t="s">
        <v>198</v>
      </c>
      <c r="E133" s="2" t="s">
        <v>82</v>
      </c>
      <c r="F133" s="1">
        <v>4.8410000000000002</v>
      </c>
      <c r="G133" s="115">
        <f t="shared" si="3"/>
        <v>6.3410000000000002</v>
      </c>
      <c r="H133" s="95" t="e">
        <f>#REF!*70</f>
        <v>#REF!</v>
      </c>
      <c r="I133" s="83"/>
      <c r="J133" s="34"/>
      <c r="K133" s="36"/>
      <c r="L133" s="13"/>
      <c r="M133" s="13"/>
    </row>
    <row r="134" spans="1:13" s="35" customFormat="1" ht="63.75" customHeight="1">
      <c r="A134" s="54"/>
      <c r="B134" s="19" t="s">
        <v>83</v>
      </c>
      <c r="C134" s="2" t="s">
        <v>187</v>
      </c>
      <c r="D134" s="2" t="s">
        <v>186</v>
      </c>
      <c r="E134" s="3" t="s">
        <v>188</v>
      </c>
      <c r="F134" s="1">
        <v>7.7455999999999996</v>
      </c>
      <c r="G134" s="115">
        <f t="shared" si="3"/>
        <v>9.2455999999999996</v>
      </c>
      <c r="H134" s="95" t="e">
        <f>#REF!*70</f>
        <v>#REF!</v>
      </c>
      <c r="I134" s="83"/>
      <c r="J134" s="34"/>
      <c r="K134" s="36"/>
      <c r="L134" s="13"/>
      <c r="M134" s="13"/>
    </row>
    <row r="135" spans="1:13" s="35" customFormat="1" ht="29.25" customHeight="1">
      <c r="A135" s="107"/>
      <c r="B135" s="19" t="s">
        <v>83</v>
      </c>
      <c r="C135" s="2" t="s">
        <v>183</v>
      </c>
      <c r="D135" s="2" t="s">
        <v>182</v>
      </c>
      <c r="E135" s="3" t="s">
        <v>387</v>
      </c>
      <c r="F135" s="1">
        <v>9.6820000000000004</v>
      </c>
      <c r="G135" s="115">
        <f t="shared" si="3"/>
        <v>11.182</v>
      </c>
      <c r="H135" s="95" t="e">
        <f>#REF!*70</f>
        <v>#REF!</v>
      </c>
      <c r="I135" s="83"/>
      <c r="J135" s="34"/>
      <c r="K135" s="36"/>
      <c r="L135" s="13"/>
      <c r="M135" s="13"/>
    </row>
    <row r="136" spans="1:13" s="35" customFormat="1" ht="29.25" customHeight="1">
      <c r="A136" s="108"/>
      <c r="B136" s="19" t="s">
        <v>83</v>
      </c>
      <c r="C136" s="2" t="s">
        <v>388</v>
      </c>
      <c r="D136" s="2" t="s">
        <v>176</v>
      </c>
      <c r="E136" s="3" t="s">
        <v>387</v>
      </c>
      <c r="F136" s="1">
        <v>9.6820000000000004</v>
      </c>
      <c r="G136" s="115">
        <f t="shared" si="3"/>
        <v>11.182</v>
      </c>
      <c r="H136" s="95" t="e">
        <f>#REF!*70</f>
        <v>#REF!</v>
      </c>
      <c r="I136" s="83"/>
      <c r="J136" s="34"/>
      <c r="K136" s="36"/>
      <c r="L136" s="13"/>
      <c r="M136" s="13"/>
    </row>
    <row r="137" spans="1:13" s="35" customFormat="1" ht="29.25" customHeight="1">
      <c r="A137" s="108"/>
      <c r="B137" s="19" t="s">
        <v>83</v>
      </c>
      <c r="C137" s="2" t="s">
        <v>389</v>
      </c>
      <c r="D137" s="2" t="s">
        <v>184</v>
      </c>
      <c r="E137" s="3" t="s">
        <v>387</v>
      </c>
      <c r="F137" s="1">
        <v>9.6820000000000004</v>
      </c>
      <c r="G137" s="115">
        <f t="shared" si="3"/>
        <v>11.182</v>
      </c>
      <c r="H137" s="95" t="e">
        <f>#REF!*70</f>
        <v>#REF!</v>
      </c>
      <c r="I137" s="83"/>
      <c r="J137" s="34"/>
      <c r="K137" s="36"/>
      <c r="L137" s="13"/>
      <c r="M137" s="13"/>
    </row>
    <row r="138" spans="1:13" s="35" customFormat="1" ht="29.25" customHeight="1">
      <c r="A138" s="109"/>
      <c r="B138" s="19" t="s">
        <v>83</v>
      </c>
      <c r="C138" s="2" t="s">
        <v>390</v>
      </c>
      <c r="D138" s="2" t="s">
        <v>185</v>
      </c>
      <c r="E138" s="3" t="s">
        <v>391</v>
      </c>
      <c r="F138" s="1">
        <v>9.6820000000000004</v>
      </c>
      <c r="G138" s="115">
        <f t="shared" si="3"/>
        <v>11.182</v>
      </c>
      <c r="H138" s="95" t="e">
        <f>#REF!*70</f>
        <v>#REF!</v>
      </c>
      <c r="I138" s="83"/>
      <c r="J138" s="34"/>
      <c r="K138" s="36"/>
      <c r="L138" s="13"/>
      <c r="M138" s="13"/>
    </row>
    <row r="139" spans="1:13" ht="92.25" customHeight="1">
      <c r="A139" s="33"/>
      <c r="B139" s="19" t="s">
        <v>83</v>
      </c>
      <c r="C139" s="2" t="s">
        <v>205</v>
      </c>
      <c r="D139" s="2" t="s">
        <v>206</v>
      </c>
      <c r="E139" s="3" t="s">
        <v>207</v>
      </c>
      <c r="F139" s="1">
        <v>6.0846296296296298</v>
      </c>
      <c r="G139" s="115">
        <f t="shared" si="3"/>
        <v>7.5846296296296298</v>
      </c>
      <c r="H139" s="95" t="e">
        <f>#REF!*70</f>
        <v>#REF!</v>
      </c>
    </row>
    <row r="140" spans="1:13" ht="60.75" customHeight="1">
      <c r="A140" s="100"/>
      <c r="B140" s="19" t="s">
        <v>83</v>
      </c>
      <c r="C140" s="2" t="s">
        <v>208</v>
      </c>
      <c r="D140" s="2" t="s">
        <v>209</v>
      </c>
      <c r="E140" s="7" t="s">
        <v>392</v>
      </c>
      <c r="F140" s="1">
        <v>6.2229166666666673</v>
      </c>
      <c r="G140" s="115">
        <f t="shared" si="3"/>
        <v>7.7229166666666673</v>
      </c>
      <c r="H140" s="95" t="e">
        <f>#REF!*70</f>
        <v>#REF!</v>
      </c>
    </row>
    <row r="141" spans="1:13" ht="60.75" customHeight="1">
      <c r="A141" s="102"/>
      <c r="B141" s="19" t="s">
        <v>83</v>
      </c>
      <c r="C141" s="2" t="s">
        <v>210</v>
      </c>
      <c r="D141" s="2" t="s">
        <v>211</v>
      </c>
      <c r="E141" s="7" t="s">
        <v>392</v>
      </c>
      <c r="F141" s="1">
        <v>6.2229166666666673</v>
      </c>
      <c r="G141" s="115">
        <f t="shared" si="3"/>
        <v>7.7229166666666673</v>
      </c>
      <c r="H141" s="95" t="e">
        <f>#REF!*70</f>
        <v>#REF!</v>
      </c>
    </row>
    <row r="142" spans="1:13" ht="90" customHeight="1">
      <c r="A142" s="63"/>
      <c r="B142" s="19" t="s">
        <v>175</v>
      </c>
      <c r="C142" s="2" t="s">
        <v>483</v>
      </c>
      <c r="D142" s="2" t="s">
        <v>481</v>
      </c>
      <c r="E142" s="7" t="s">
        <v>482</v>
      </c>
      <c r="F142" s="1">
        <v>6.43</v>
      </c>
      <c r="G142" s="115">
        <f t="shared" si="3"/>
        <v>7.93</v>
      </c>
      <c r="H142" s="95" t="e">
        <f>#REF!*70</f>
        <v>#REF!</v>
      </c>
    </row>
    <row r="143" spans="1:13" ht="85.5" customHeight="1">
      <c r="A143" s="49"/>
      <c r="B143" s="19" t="s">
        <v>175</v>
      </c>
      <c r="C143" s="2" t="s">
        <v>393</v>
      </c>
      <c r="D143" s="2" t="s">
        <v>394</v>
      </c>
      <c r="E143" s="7" t="s">
        <v>395</v>
      </c>
      <c r="F143" s="1">
        <v>33.475000000000001</v>
      </c>
      <c r="G143" s="115">
        <f t="shared" si="3"/>
        <v>34.975000000000001</v>
      </c>
      <c r="H143" s="95" t="e">
        <f>#REF!*70</f>
        <v>#REF!</v>
      </c>
    </row>
    <row r="144" spans="1:13" s="35" customFormat="1" ht="39.9" customHeight="1">
      <c r="A144" s="107"/>
      <c r="B144" s="37" t="s">
        <v>175</v>
      </c>
      <c r="C144" s="37" t="s">
        <v>178</v>
      </c>
      <c r="D144" s="2" t="s">
        <v>170</v>
      </c>
      <c r="E144" s="3" t="s">
        <v>18</v>
      </c>
      <c r="F144" s="1">
        <v>4.6349999999999998</v>
      </c>
      <c r="G144" s="115">
        <f t="shared" si="3"/>
        <v>6.1349999999999998</v>
      </c>
      <c r="H144" s="95" t="e">
        <f>#REF!*70</f>
        <v>#REF!</v>
      </c>
      <c r="I144" s="83"/>
      <c r="J144" s="34"/>
      <c r="K144" s="36"/>
      <c r="L144" s="13"/>
      <c r="M144" s="13"/>
    </row>
    <row r="145" spans="1:13" s="35" customFormat="1" ht="39.9" customHeight="1">
      <c r="A145" s="108"/>
      <c r="B145" s="19" t="s">
        <v>175</v>
      </c>
      <c r="C145" s="2" t="s">
        <v>179</v>
      </c>
      <c r="D145" s="2" t="s">
        <v>171</v>
      </c>
      <c r="E145" s="3" t="s">
        <v>18</v>
      </c>
      <c r="F145" s="1">
        <v>5.7937500000000002</v>
      </c>
      <c r="G145" s="115">
        <f t="shared" si="3"/>
        <v>7.2937500000000002</v>
      </c>
      <c r="H145" s="95" t="e">
        <f>#REF!*70</f>
        <v>#REF!</v>
      </c>
      <c r="I145" s="83"/>
      <c r="J145" s="34"/>
      <c r="K145" s="36"/>
      <c r="L145" s="13"/>
      <c r="M145" s="13"/>
    </row>
    <row r="146" spans="1:13" s="35" customFormat="1" ht="39.9" customHeight="1">
      <c r="A146" s="109"/>
      <c r="B146" s="19" t="s">
        <v>175</v>
      </c>
      <c r="C146" s="2" t="s">
        <v>177</v>
      </c>
      <c r="D146" s="2" t="s">
        <v>172</v>
      </c>
      <c r="E146" s="3" t="s">
        <v>18</v>
      </c>
      <c r="F146" s="1">
        <v>4.3775000000000004</v>
      </c>
      <c r="G146" s="115">
        <f t="shared" si="3"/>
        <v>5.8775000000000004</v>
      </c>
      <c r="H146" s="95" t="e">
        <f>#REF!*70</f>
        <v>#REF!</v>
      </c>
      <c r="I146" s="83"/>
      <c r="J146" s="34"/>
      <c r="K146" s="36"/>
      <c r="L146" s="13"/>
      <c r="M146" s="13"/>
    </row>
    <row r="147" spans="1:13" s="35" customFormat="1" ht="70.5" customHeight="1">
      <c r="A147" s="55"/>
      <c r="B147" s="19" t="s">
        <v>175</v>
      </c>
      <c r="C147" s="2" t="s">
        <v>180</v>
      </c>
      <c r="D147" s="2" t="s">
        <v>173</v>
      </c>
      <c r="E147" s="3" t="s">
        <v>162</v>
      </c>
      <c r="F147" s="1">
        <v>1.9312500000000004</v>
      </c>
      <c r="G147" s="115">
        <f>F147+(1.2)</f>
        <v>3.1312500000000005</v>
      </c>
      <c r="H147" s="95" t="e">
        <f>#REF!*70</f>
        <v>#REF!</v>
      </c>
      <c r="I147" s="83"/>
      <c r="J147" s="34"/>
      <c r="K147" s="36"/>
      <c r="L147" s="13"/>
      <c r="M147" s="13"/>
    </row>
    <row r="148" spans="1:13" s="35" customFormat="1" ht="71.25" customHeight="1">
      <c r="A148" s="55"/>
      <c r="B148" s="19" t="s">
        <v>175</v>
      </c>
      <c r="C148" s="2" t="s">
        <v>181</v>
      </c>
      <c r="D148" s="2" t="s">
        <v>174</v>
      </c>
      <c r="E148" s="3" t="s">
        <v>162</v>
      </c>
      <c r="F148" s="1">
        <v>6.4375</v>
      </c>
      <c r="G148" s="115">
        <f t="shared" ref="G148:G211" si="4">F148+(1.2)</f>
        <v>7.6375000000000002</v>
      </c>
      <c r="H148" s="95" t="e">
        <f>#REF!*70</f>
        <v>#REF!</v>
      </c>
      <c r="I148" s="83"/>
      <c r="J148" s="34"/>
      <c r="K148" s="36"/>
      <c r="L148" s="13"/>
      <c r="M148" s="13"/>
    </row>
    <row r="149" spans="1:13" ht="66.75" customHeight="1">
      <c r="A149" s="49"/>
      <c r="B149" s="19" t="s">
        <v>175</v>
      </c>
      <c r="C149" s="3" t="s">
        <v>212</v>
      </c>
      <c r="D149" s="38" t="s">
        <v>213</v>
      </c>
      <c r="E149" s="39" t="s">
        <v>214</v>
      </c>
      <c r="F149" s="1">
        <v>5.15</v>
      </c>
      <c r="G149" s="115">
        <f t="shared" si="4"/>
        <v>6.3500000000000005</v>
      </c>
      <c r="H149" s="95" t="e">
        <f>#REF!*70</f>
        <v>#REF!</v>
      </c>
    </row>
    <row r="150" spans="1:13" ht="60.75" customHeight="1">
      <c r="A150" s="100"/>
      <c r="B150" s="19" t="s">
        <v>175</v>
      </c>
      <c r="C150" s="3" t="s">
        <v>396</v>
      </c>
      <c r="D150" s="38" t="s">
        <v>397</v>
      </c>
      <c r="E150" s="39" t="s">
        <v>398</v>
      </c>
      <c r="F150" s="1">
        <v>14.806250000000002</v>
      </c>
      <c r="G150" s="115">
        <f t="shared" si="4"/>
        <v>16.006250000000001</v>
      </c>
      <c r="H150" s="95" t="e">
        <f>#REF!*70</f>
        <v>#REF!</v>
      </c>
    </row>
    <row r="151" spans="1:13" ht="63.75" customHeight="1">
      <c r="A151" s="102"/>
      <c r="B151" s="19" t="s">
        <v>175</v>
      </c>
      <c r="C151" s="3" t="s">
        <v>399</v>
      </c>
      <c r="D151" s="38" t="s">
        <v>400</v>
      </c>
      <c r="E151" s="39" t="s">
        <v>398</v>
      </c>
      <c r="F151" s="1">
        <v>14.806250000000002</v>
      </c>
      <c r="G151" s="115">
        <f t="shared" si="4"/>
        <v>16.006250000000001</v>
      </c>
      <c r="H151" s="95" t="e">
        <f>#REF!*70</f>
        <v>#REF!</v>
      </c>
    </row>
    <row r="152" spans="1:13" ht="100.5" customHeight="1">
      <c r="A152" s="33"/>
      <c r="B152" s="19" t="s">
        <v>175</v>
      </c>
      <c r="C152" s="3" t="s">
        <v>401</v>
      </c>
      <c r="D152" s="38" t="s">
        <v>308</v>
      </c>
      <c r="E152" s="39" t="s">
        <v>402</v>
      </c>
      <c r="F152" s="1">
        <v>5.15</v>
      </c>
      <c r="G152" s="115">
        <f t="shared" si="4"/>
        <v>6.3500000000000005</v>
      </c>
      <c r="H152" s="95" t="e">
        <f>#REF!*70</f>
        <v>#REF!</v>
      </c>
    </row>
    <row r="153" spans="1:13" ht="100.5" customHeight="1">
      <c r="A153" s="33"/>
      <c r="B153" s="19" t="s">
        <v>175</v>
      </c>
      <c r="C153" s="3" t="s">
        <v>475</v>
      </c>
      <c r="D153" s="38" t="s">
        <v>474</v>
      </c>
      <c r="E153" s="39"/>
      <c r="F153" s="1">
        <v>6.69</v>
      </c>
      <c r="G153" s="115">
        <f t="shared" si="4"/>
        <v>7.8900000000000006</v>
      </c>
      <c r="H153" s="95" t="e">
        <f>#REF!*70</f>
        <v>#REF!</v>
      </c>
    </row>
    <row r="154" spans="1:13" ht="40.5" customHeight="1">
      <c r="A154" s="41"/>
      <c r="B154" s="19" t="s">
        <v>175</v>
      </c>
      <c r="C154" s="3" t="s">
        <v>215</v>
      </c>
      <c r="D154" s="38" t="s">
        <v>216</v>
      </c>
      <c r="E154" s="39" t="s">
        <v>217</v>
      </c>
      <c r="F154" s="1">
        <v>2.06</v>
      </c>
      <c r="G154" s="115">
        <f t="shared" si="4"/>
        <v>3.26</v>
      </c>
      <c r="H154" s="95" t="e">
        <f>#REF!*70</f>
        <v>#REF!</v>
      </c>
    </row>
    <row r="155" spans="1:13" ht="40.5" customHeight="1">
      <c r="A155" s="42"/>
      <c r="B155" s="19" t="s">
        <v>175</v>
      </c>
      <c r="C155" s="3" t="s">
        <v>218</v>
      </c>
      <c r="D155" s="38" t="s">
        <v>219</v>
      </c>
      <c r="E155" s="39" t="s">
        <v>217</v>
      </c>
      <c r="F155" s="1">
        <v>2.06</v>
      </c>
      <c r="G155" s="115">
        <f t="shared" si="4"/>
        <v>3.26</v>
      </c>
      <c r="H155" s="95" t="e">
        <f>#REF!*70</f>
        <v>#REF!</v>
      </c>
    </row>
    <row r="156" spans="1:13" ht="40.5" customHeight="1">
      <c r="A156" s="42"/>
      <c r="B156" s="19" t="s">
        <v>175</v>
      </c>
      <c r="C156" s="3" t="s">
        <v>220</v>
      </c>
      <c r="D156" s="38" t="s">
        <v>221</v>
      </c>
      <c r="E156" s="39" t="s">
        <v>217</v>
      </c>
      <c r="F156" s="1">
        <v>2.06</v>
      </c>
      <c r="G156" s="115">
        <f t="shared" si="4"/>
        <v>3.26</v>
      </c>
      <c r="H156" s="95" t="e">
        <f>#REF!*70</f>
        <v>#REF!</v>
      </c>
    </row>
    <row r="157" spans="1:13" ht="40.5" customHeight="1">
      <c r="A157" s="42"/>
      <c r="B157" s="19" t="s">
        <v>175</v>
      </c>
      <c r="C157" s="3" t="s">
        <v>222</v>
      </c>
      <c r="D157" s="38" t="s">
        <v>223</v>
      </c>
      <c r="E157" s="39" t="s">
        <v>217</v>
      </c>
      <c r="F157" s="1">
        <v>2.06</v>
      </c>
      <c r="G157" s="115">
        <f t="shared" si="4"/>
        <v>3.26</v>
      </c>
      <c r="H157" s="95" t="e">
        <f>#REF!*70</f>
        <v>#REF!</v>
      </c>
      <c r="I157" s="83" t="s">
        <v>485</v>
      </c>
    </row>
    <row r="158" spans="1:13" ht="40.5" customHeight="1">
      <c r="A158" s="42"/>
      <c r="B158" s="19" t="s">
        <v>175</v>
      </c>
      <c r="C158" s="3" t="s">
        <v>224</v>
      </c>
      <c r="D158" s="38" t="s">
        <v>225</v>
      </c>
      <c r="E158" s="39" t="s">
        <v>217</v>
      </c>
      <c r="F158" s="1">
        <v>2.06</v>
      </c>
      <c r="G158" s="115">
        <f t="shared" si="4"/>
        <v>3.26</v>
      </c>
      <c r="H158" s="95" t="e">
        <f>#REF!*70</f>
        <v>#REF!</v>
      </c>
    </row>
    <row r="159" spans="1:13" ht="40.5" customHeight="1">
      <c r="A159" s="43"/>
      <c r="B159" s="19" t="s">
        <v>175</v>
      </c>
      <c r="C159" s="3" t="s">
        <v>226</v>
      </c>
      <c r="D159" s="38" t="s">
        <v>227</v>
      </c>
      <c r="E159" s="39" t="s">
        <v>217</v>
      </c>
      <c r="F159" s="1">
        <v>2.06</v>
      </c>
      <c r="G159" s="115">
        <f t="shared" si="4"/>
        <v>3.26</v>
      </c>
      <c r="H159" s="95" t="e">
        <f>#REF!*70</f>
        <v>#REF!</v>
      </c>
    </row>
    <row r="160" spans="1:13" ht="39" customHeight="1">
      <c r="A160" s="41"/>
      <c r="B160" s="19" t="s">
        <v>175</v>
      </c>
      <c r="C160" s="3" t="s">
        <v>228</v>
      </c>
      <c r="D160" s="38" t="s">
        <v>229</v>
      </c>
      <c r="E160" s="39" t="s">
        <v>230</v>
      </c>
      <c r="F160" s="1">
        <v>3.21875</v>
      </c>
      <c r="G160" s="115">
        <f t="shared" si="4"/>
        <v>4.4187500000000002</v>
      </c>
      <c r="H160" s="95" t="e">
        <f>#REF!*70</f>
        <v>#REF!</v>
      </c>
    </row>
    <row r="161" spans="1:8" ht="39" customHeight="1">
      <c r="A161" s="42"/>
      <c r="B161" s="19" t="s">
        <v>175</v>
      </c>
      <c r="C161" s="3" t="s">
        <v>231</v>
      </c>
      <c r="D161" s="38" t="s">
        <v>232</v>
      </c>
      <c r="E161" s="39" t="s">
        <v>230</v>
      </c>
      <c r="F161" s="1">
        <v>3.21875</v>
      </c>
      <c r="G161" s="115">
        <f t="shared" si="4"/>
        <v>4.4187500000000002</v>
      </c>
      <c r="H161" s="95" t="e">
        <f>#REF!*70</f>
        <v>#REF!</v>
      </c>
    </row>
    <row r="162" spans="1:8" ht="39" customHeight="1">
      <c r="A162" s="42"/>
      <c r="B162" s="19" t="s">
        <v>175</v>
      </c>
      <c r="C162" s="3" t="s">
        <v>233</v>
      </c>
      <c r="D162" s="38" t="s">
        <v>234</v>
      </c>
      <c r="E162" s="39" t="s">
        <v>230</v>
      </c>
      <c r="F162" s="1">
        <v>3.21875</v>
      </c>
      <c r="G162" s="115">
        <f t="shared" si="4"/>
        <v>4.4187500000000002</v>
      </c>
      <c r="H162" s="95" t="e">
        <f>#REF!*70</f>
        <v>#REF!</v>
      </c>
    </row>
    <row r="163" spans="1:8" ht="39" customHeight="1">
      <c r="A163" s="42"/>
      <c r="B163" s="19" t="s">
        <v>175</v>
      </c>
      <c r="C163" s="3" t="s">
        <v>235</v>
      </c>
      <c r="D163" s="38" t="s">
        <v>236</v>
      </c>
      <c r="E163" s="39" t="s">
        <v>230</v>
      </c>
      <c r="F163" s="1">
        <v>3.21875</v>
      </c>
      <c r="G163" s="115">
        <f t="shared" si="4"/>
        <v>4.4187500000000002</v>
      </c>
      <c r="H163" s="95" t="e">
        <f>#REF!*70</f>
        <v>#REF!</v>
      </c>
    </row>
    <row r="164" spans="1:8" ht="39" customHeight="1">
      <c r="A164" s="42"/>
      <c r="B164" s="19" t="s">
        <v>175</v>
      </c>
      <c r="C164" s="3" t="s">
        <v>237</v>
      </c>
      <c r="D164" s="38" t="s">
        <v>238</v>
      </c>
      <c r="E164" s="39" t="s">
        <v>230</v>
      </c>
      <c r="F164" s="1">
        <v>3.21875</v>
      </c>
      <c r="G164" s="115">
        <f t="shared" si="4"/>
        <v>4.4187500000000002</v>
      </c>
      <c r="H164" s="95" t="e">
        <f>#REF!*70</f>
        <v>#REF!</v>
      </c>
    </row>
    <row r="165" spans="1:8" ht="39" customHeight="1">
      <c r="A165" s="43"/>
      <c r="B165" s="19" t="s">
        <v>175</v>
      </c>
      <c r="C165" s="3" t="s">
        <v>239</v>
      </c>
      <c r="D165" s="38" t="s">
        <v>240</v>
      </c>
      <c r="E165" s="39" t="s">
        <v>230</v>
      </c>
      <c r="F165" s="1">
        <v>3.21875</v>
      </c>
      <c r="G165" s="115">
        <f t="shared" si="4"/>
        <v>4.4187500000000002</v>
      </c>
      <c r="H165" s="95" t="e">
        <f>#REF!*70</f>
        <v>#REF!</v>
      </c>
    </row>
    <row r="166" spans="1:8" ht="76.5" customHeight="1">
      <c r="A166" s="43"/>
      <c r="B166" s="19" t="s">
        <v>175</v>
      </c>
      <c r="C166" s="3" t="s">
        <v>403</v>
      </c>
      <c r="D166" s="44" t="s">
        <v>302</v>
      </c>
      <c r="E166" s="39"/>
      <c r="F166" s="1">
        <v>51.5</v>
      </c>
      <c r="G166" s="115">
        <f t="shared" si="4"/>
        <v>52.7</v>
      </c>
      <c r="H166" s="95" t="e">
        <f>#REF!*70</f>
        <v>#REF!</v>
      </c>
    </row>
    <row r="167" spans="1:8" ht="83.25" customHeight="1">
      <c r="A167" s="43"/>
      <c r="B167" s="19" t="s">
        <v>175</v>
      </c>
      <c r="C167" s="3" t="s">
        <v>518</v>
      </c>
      <c r="D167" s="38" t="s">
        <v>241</v>
      </c>
      <c r="E167" s="39"/>
      <c r="F167" s="1">
        <v>5.7937500000000002</v>
      </c>
      <c r="G167" s="115">
        <f t="shared" si="4"/>
        <v>6.9937500000000004</v>
      </c>
      <c r="H167" s="95" t="e">
        <f>#REF!*70</f>
        <v>#REF!</v>
      </c>
    </row>
    <row r="168" spans="1:8" ht="98.25" customHeight="1">
      <c r="A168" s="43"/>
      <c r="B168" s="19" t="s">
        <v>175</v>
      </c>
      <c r="C168" s="3" t="s">
        <v>242</v>
      </c>
      <c r="D168" s="38" t="s">
        <v>243</v>
      </c>
      <c r="E168" s="39"/>
      <c r="F168" s="1">
        <v>10.3</v>
      </c>
      <c r="G168" s="115">
        <f t="shared" si="4"/>
        <v>11.5</v>
      </c>
      <c r="H168" s="95" t="e">
        <f>#REF!*70</f>
        <v>#REF!</v>
      </c>
    </row>
    <row r="169" spans="1:8" ht="81.75" customHeight="1">
      <c r="A169" s="43"/>
      <c r="B169" s="19" t="s">
        <v>175</v>
      </c>
      <c r="C169" s="3" t="s">
        <v>404</v>
      </c>
      <c r="D169" s="38" t="s">
        <v>300</v>
      </c>
      <c r="E169" s="39"/>
      <c r="F169" s="1">
        <v>11.5875</v>
      </c>
      <c r="G169" s="115">
        <f t="shared" si="4"/>
        <v>12.7875</v>
      </c>
      <c r="H169" s="95" t="e">
        <f>#REF!*70</f>
        <v>#REF!</v>
      </c>
    </row>
    <row r="170" spans="1:8" ht="118.5" customHeight="1">
      <c r="A170" s="43"/>
      <c r="B170" s="19" t="s">
        <v>175</v>
      </c>
      <c r="C170" s="3" t="s">
        <v>244</v>
      </c>
      <c r="D170" s="38" t="s">
        <v>245</v>
      </c>
      <c r="E170" s="39"/>
      <c r="F170" s="1">
        <v>10.94375</v>
      </c>
      <c r="G170" s="115">
        <f t="shared" si="4"/>
        <v>12.143749999999999</v>
      </c>
      <c r="H170" s="95" t="e">
        <f>#REF!*70</f>
        <v>#REF!</v>
      </c>
    </row>
    <row r="171" spans="1:8" ht="99" customHeight="1">
      <c r="A171" s="43"/>
      <c r="B171" s="19" t="s">
        <v>175</v>
      </c>
      <c r="C171" s="3" t="s">
        <v>246</v>
      </c>
      <c r="D171" s="38" t="s">
        <v>247</v>
      </c>
      <c r="E171" s="39"/>
      <c r="F171" s="1">
        <v>21.887499999999999</v>
      </c>
      <c r="G171" s="115">
        <f t="shared" si="4"/>
        <v>23.087499999999999</v>
      </c>
      <c r="H171" s="95" t="e">
        <f>#REF!*70</f>
        <v>#REF!</v>
      </c>
    </row>
    <row r="172" spans="1:8" ht="72" customHeight="1">
      <c r="A172" s="43"/>
      <c r="B172" s="19" t="s">
        <v>175</v>
      </c>
      <c r="C172" s="3" t="s">
        <v>248</v>
      </c>
      <c r="D172" s="38" t="s">
        <v>249</v>
      </c>
      <c r="E172" s="39"/>
      <c r="F172" s="1">
        <v>15.450000000000003</v>
      </c>
      <c r="G172" s="115">
        <f t="shared" si="4"/>
        <v>16.650000000000002</v>
      </c>
      <c r="H172" s="95" t="e">
        <f>#REF!*70</f>
        <v>#REF!</v>
      </c>
    </row>
    <row r="173" spans="1:8" ht="86.25" customHeight="1">
      <c r="A173" s="43"/>
      <c r="B173" s="19" t="s">
        <v>175</v>
      </c>
      <c r="C173" s="3" t="s">
        <v>250</v>
      </c>
      <c r="D173" s="38" t="s">
        <v>251</v>
      </c>
      <c r="E173" s="39"/>
      <c r="F173" s="1">
        <v>23.175000000000001</v>
      </c>
      <c r="G173" s="115">
        <f t="shared" si="4"/>
        <v>24.375</v>
      </c>
      <c r="H173" s="95" t="e">
        <f>#REF!*70</f>
        <v>#REF!</v>
      </c>
    </row>
    <row r="174" spans="1:8" ht="74.25" customHeight="1">
      <c r="A174" s="43"/>
      <c r="B174" s="19" t="s">
        <v>175</v>
      </c>
      <c r="C174" s="3" t="s">
        <v>405</v>
      </c>
      <c r="D174" s="38" t="s">
        <v>252</v>
      </c>
      <c r="E174" s="39"/>
      <c r="F174" s="1">
        <v>2.3174999999999999</v>
      </c>
      <c r="G174" s="115">
        <f t="shared" si="4"/>
        <v>3.5175000000000001</v>
      </c>
      <c r="H174" s="95" t="e">
        <f>#REF!*70</f>
        <v>#REF!</v>
      </c>
    </row>
    <row r="175" spans="1:8" ht="75.75" customHeight="1">
      <c r="A175" s="43"/>
      <c r="B175" s="19" t="s">
        <v>175</v>
      </c>
      <c r="C175" s="3" t="s">
        <v>253</v>
      </c>
      <c r="D175" s="38" t="s">
        <v>254</v>
      </c>
      <c r="E175" s="39"/>
      <c r="F175" s="1">
        <v>1.8025000000000002</v>
      </c>
      <c r="G175" s="115">
        <f t="shared" si="4"/>
        <v>3.0025000000000004</v>
      </c>
      <c r="H175" s="95" t="e">
        <f>#REF!*70</f>
        <v>#REF!</v>
      </c>
    </row>
    <row r="176" spans="1:8" ht="106.5" customHeight="1">
      <c r="A176" s="43"/>
      <c r="B176" s="19" t="s">
        <v>175</v>
      </c>
      <c r="C176" s="3" t="s">
        <v>406</v>
      </c>
      <c r="D176" s="44" t="s">
        <v>303</v>
      </c>
      <c r="E176" s="39"/>
      <c r="F176" s="1">
        <v>3.2239</v>
      </c>
      <c r="G176" s="115">
        <f t="shared" si="4"/>
        <v>4.4238999999999997</v>
      </c>
      <c r="H176" s="95" t="e">
        <f>#REF!*70</f>
        <v>#REF!</v>
      </c>
    </row>
    <row r="177" spans="1:8" ht="106.5" customHeight="1">
      <c r="A177" s="43"/>
      <c r="B177" s="19" t="s">
        <v>175</v>
      </c>
      <c r="C177" s="3" t="s">
        <v>407</v>
      </c>
      <c r="D177" s="44" t="s">
        <v>315</v>
      </c>
      <c r="E177" s="39"/>
      <c r="F177" s="1">
        <v>2.2316666666666665</v>
      </c>
      <c r="G177" s="115">
        <f t="shared" si="4"/>
        <v>3.4316666666666666</v>
      </c>
      <c r="H177" s="95" t="e">
        <f>#REF!*70</f>
        <v>#REF!</v>
      </c>
    </row>
    <row r="178" spans="1:8" ht="106.5" customHeight="1">
      <c r="A178" s="43"/>
      <c r="B178" s="19" t="s">
        <v>175</v>
      </c>
      <c r="C178" s="3" t="s">
        <v>408</v>
      </c>
      <c r="D178" s="44" t="s">
        <v>409</v>
      </c>
      <c r="E178" s="39"/>
      <c r="F178" s="1">
        <v>1.9312500000000004</v>
      </c>
      <c r="G178" s="115">
        <f t="shared" si="4"/>
        <v>3.1312500000000005</v>
      </c>
      <c r="H178" s="95" t="e">
        <f>#REF!*70</f>
        <v>#REF!</v>
      </c>
    </row>
    <row r="179" spans="1:8" ht="92.25" customHeight="1">
      <c r="A179" s="43"/>
      <c r="B179" s="19" t="s">
        <v>175</v>
      </c>
      <c r="C179" s="3" t="s">
        <v>255</v>
      </c>
      <c r="D179" s="38" t="s">
        <v>256</v>
      </c>
      <c r="E179" s="39"/>
      <c r="F179" s="1">
        <v>2.5750000000000002</v>
      </c>
      <c r="G179" s="115">
        <f t="shared" si="4"/>
        <v>3.7750000000000004</v>
      </c>
      <c r="H179" s="95" t="e">
        <f>#REF!*70</f>
        <v>#REF!</v>
      </c>
    </row>
    <row r="180" spans="1:8" ht="77.25" customHeight="1">
      <c r="A180" s="43"/>
      <c r="B180" s="19" t="s">
        <v>175</v>
      </c>
      <c r="C180" s="3" t="s">
        <v>257</v>
      </c>
      <c r="D180" s="38" t="s">
        <v>258</v>
      </c>
      <c r="E180" s="39"/>
      <c r="F180" s="1">
        <v>1.5449999999999999</v>
      </c>
      <c r="G180" s="115">
        <f t="shared" si="4"/>
        <v>2.7450000000000001</v>
      </c>
      <c r="H180" s="95" t="e">
        <f>#REF!*70</f>
        <v>#REF!</v>
      </c>
    </row>
    <row r="181" spans="1:8" ht="85.5" customHeight="1">
      <c r="A181" s="43"/>
      <c r="B181" s="19" t="s">
        <v>175</v>
      </c>
      <c r="C181" s="3" t="s">
        <v>410</v>
      </c>
      <c r="D181" s="38" t="s">
        <v>411</v>
      </c>
      <c r="E181" s="39"/>
      <c r="F181" s="1">
        <v>2.3174999999999999</v>
      </c>
      <c r="G181" s="115">
        <f t="shared" si="4"/>
        <v>3.5175000000000001</v>
      </c>
      <c r="H181" s="95" t="e">
        <f>#REF!*70</f>
        <v>#REF!</v>
      </c>
    </row>
    <row r="182" spans="1:8" ht="78" customHeight="1">
      <c r="A182" s="43"/>
      <c r="B182" s="19" t="s">
        <v>175</v>
      </c>
      <c r="C182" s="3" t="s">
        <v>412</v>
      </c>
      <c r="D182" s="44" t="s">
        <v>304</v>
      </c>
      <c r="E182" s="39"/>
      <c r="F182" s="1">
        <v>3.2239</v>
      </c>
      <c r="G182" s="115">
        <f t="shared" si="4"/>
        <v>4.4238999999999997</v>
      </c>
      <c r="H182" s="95" t="e">
        <f>#REF!*70</f>
        <v>#REF!</v>
      </c>
    </row>
    <row r="183" spans="1:8" ht="100.5" customHeight="1">
      <c r="A183" s="43"/>
      <c r="B183" s="19" t="s">
        <v>175</v>
      </c>
      <c r="C183" s="3" t="s">
        <v>412</v>
      </c>
      <c r="D183" s="44" t="s">
        <v>305</v>
      </c>
      <c r="E183" s="39"/>
      <c r="F183" s="1">
        <v>3.2239</v>
      </c>
      <c r="G183" s="115">
        <f t="shared" si="4"/>
        <v>4.4238999999999997</v>
      </c>
      <c r="H183" s="95" t="e">
        <f>#REF!*70</f>
        <v>#REF!</v>
      </c>
    </row>
    <row r="184" spans="1:8" ht="90.75" customHeight="1">
      <c r="A184" s="43"/>
      <c r="B184" s="19" t="s">
        <v>175</v>
      </c>
      <c r="C184" s="3" t="s">
        <v>413</v>
      </c>
      <c r="D184" s="44" t="s">
        <v>306</v>
      </c>
      <c r="E184" s="39"/>
      <c r="F184" s="1">
        <v>3.2239</v>
      </c>
      <c r="G184" s="115">
        <f t="shared" si="4"/>
        <v>4.4238999999999997</v>
      </c>
      <c r="H184" s="95" t="e">
        <f>#REF!*70</f>
        <v>#REF!</v>
      </c>
    </row>
    <row r="185" spans="1:8" ht="81.75" customHeight="1">
      <c r="A185" s="43"/>
      <c r="B185" s="19" t="s">
        <v>175</v>
      </c>
      <c r="C185" s="3" t="s">
        <v>259</v>
      </c>
      <c r="D185" s="38" t="s">
        <v>260</v>
      </c>
      <c r="E185" s="39"/>
      <c r="F185" s="1">
        <v>2.3174999999999999</v>
      </c>
      <c r="G185" s="115">
        <f t="shared" si="4"/>
        <v>3.5175000000000001</v>
      </c>
      <c r="H185" s="95" t="e">
        <f>#REF!*70</f>
        <v>#REF!</v>
      </c>
    </row>
    <row r="186" spans="1:8" ht="108" customHeight="1">
      <c r="A186" s="43"/>
      <c r="B186" s="19" t="s">
        <v>175</v>
      </c>
      <c r="C186" s="3" t="s">
        <v>414</v>
      </c>
      <c r="D186" s="44" t="s">
        <v>307</v>
      </c>
      <c r="E186" s="39"/>
      <c r="F186" s="1">
        <v>0.83430000000000004</v>
      </c>
      <c r="G186" s="115">
        <f t="shared" si="4"/>
        <v>2.0343</v>
      </c>
      <c r="H186" s="95" t="e">
        <f>#REF!*70</f>
        <v>#REF!</v>
      </c>
    </row>
    <row r="187" spans="1:8" ht="82.5" customHeight="1">
      <c r="A187" s="43"/>
      <c r="B187" s="19" t="s">
        <v>175</v>
      </c>
      <c r="C187" s="3" t="s">
        <v>261</v>
      </c>
      <c r="D187" s="38" t="s">
        <v>262</v>
      </c>
      <c r="E187" s="39"/>
      <c r="F187" s="1">
        <v>1.8025000000000002</v>
      </c>
      <c r="G187" s="115">
        <f t="shared" si="4"/>
        <v>3.0025000000000004</v>
      </c>
      <c r="H187" s="95" t="e">
        <f>#REF!*70</f>
        <v>#REF!</v>
      </c>
    </row>
    <row r="188" spans="1:8" ht="82.5" customHeight="1">
      <c r="A188" s="43"/>
      <c r="B188" s="19" t="s">
        <v>175</v>
      </c>
      <c r="C188" s="3" t="s">
        <v>415</v>
      </c>
      <c r="D188" s="38" t="s">
        <v>263</v>
      </c>
      <c r="E188" s="39"/>
      <c r="F188" s="1">
        <v>0.96562500000000018</v>
      </c>
      <c r="G188" s="115">
        <f t="shared" si="4"/>
        <v>2.1656250000000004</v>
      </c>
      <c r="H188" s="95" t="e">
        <f>#REF!*70</f>
        <v>#REF!</v>
      </c>
    </row>
    <row r="189" spans="1:8" ht="84.75" customHeight="1">
      <c r="A189" s="43"/>
      <c r="B189" s="19" t="s">
        <v>175</v>
      </c>
      <c r="C189" s="3" t="s">
        <v>416</v>
      </c>
      <c r="D189" s="38" t="s">
        <v>417</v>
      </c>
      <c r="E189" s="39"/>
      <c r="F189" s="1">
        <v>0.83687500000000015</v>
      </c>
      <c r="G189" s="115">
        <f t="shared" si="4"/>
        <v>2.0368750000000002</v>
      </c>
      <c r="H189" s="95" t="e">
        <f>#REF!*70</f>
        <v>#REF!</v>
      </c>
    </row>
    <row r="190" spans="1:8" ht="84.75" customHeight="1">
      <c r="A190" s="43"/>
      <c r="B190" s="19" t="s">
        <v>175</v>
      </c>
      <c r="C190" s="3" t="s">
        <v>264</v>
      </c>
      <c r="D190" s="38" t="s">
        <v>265</v>
      </c>
      <c r="E190" s="39"/>
      <c r="F190" s="1">
        <v>3.8625000000000007</v>
      </c>
      <c r="G190" s="115">
        <f t="shared" si="4"/>
        <v>5.0625000000000009</v>
      </c>
      <c r="H190" s="95" t="e">
        <f>#REF!*70</f>
        <v>#REF!</v>
      </c>
    </row>
    <row r="191" spans="1:8" ht="84.75" customHeight="1">
      <c r="A191" s="33"/>
      <c r="B191" s="19" t="s">
        <v>175</v>
      </c>
      <c r="C191" s="62" t="s">
        <v>476</v>
      </c>
      <c r="D191" s="38" t="s">
        <v>477</v>
      </c>
      <c r="E191" s="39" t="s">
        <v>162</v>
      </c>
      <c r="F191" s="1">
        <v>1.8</v>
      </c>
      <c r="G191" s="115">
        <f t="shared" si="4"/>
        <v>3</v>
      </c>
      <c r="H191" s="95" t="e">
        <f>#REF!*70</f>
        <v>#REF!</v>
      </c>
    </row>
    <row r="192" spans="1:8" ht="84.75" customHeight="1">
      <c r="A192" s="42"/>
      <c r="B192" s="19" t="s">
        <v>175</v>
      </c>
      <c r="C192" s="3" t="s">
        <v>441</v>
      </c>
      <c r="D192" s="38" t="s">
        <v>442</v>
      </c>
      <c r="E192" s="39" t="s">
        <v>443</v>
      </c>
      <c r="F192" s="1">
        <v>0.75</v>
      </c>
      <c r="G192" s="115">
        <f t="shared" si="4"/>
        <v>1.95</v>
      </c>
      <c r="H192" s="95" t="e">
        <f>#REF!*70</f>
        <v>#REF!</v>
      </c>
    </row>
    <row r="193" spans="1:13" s="35" customFormat="1" ht="37.5" customHeight="1">
      <c r="A193" s="103"/>
      <c r="B193" s="9" t="s">
        <v>446</v>
      </c>
      <c r="C193" s="9" t="s">
        <v>130</v>
      </c>
      <c r="D193" s="9" t="s">
        <v>418</v>
      </c>
      <c r="E193" s="45" t="s">
        <v>419</v>
      </c>
      <c r="F193" s="1">
        <v>1.7201</v>
      </c>
      <c r="G193" s="115">
        <f t="shared" si="4"/>
        <v>2.9200999999999997</v>
      </c>
      <c r="H193" s="95" t="e">
        <f>#REF!*70</f>
        <v>#REF!</v>
      </c>
      <c r="I193" s="83"/>
      <c r="J193" s="34"/>
      <c r="K193" s="36"/>
      <c r="L193" s="13"/>
      <c r="M193" s="13"/>
    </row>
    <row r="194" spans="1:13" s="35" customFormat="1" ht="37.5" customHeight="1">
      <c r="A194" s="111"/>
      <c r="B194" s="9" t="s">
        <v>446</v>
      </c>
      <c r="C194" s="9" t="s">
        <v>131</v>
      </c>
      <c r="D194" s="9" t="s">
        <v>520</v>
      </c>
      <c r="E194" s="45" t="s">
        <v>419</v>
      </c>
      <c r="F194" s="1">
        <v>1.7201</v>
      </c>
      <c r="G194" s="115">
        <f t="shared" si="4"/>
        <v>2.9200999999999997</v>
      </c>
      <c r="H194" s="95" t="e">
        <f>#REF!*70</f>
        <v>#REF!</v>
      </c>
      <c r="I194" s="83"/>
      <c r="J194" s="34"/>
      <c r="K194" s="36"/>
      <c r="L194" s="13"/>
      <c r="M194" s="13"/>
    </row>
    <row r="195" spans="1:13" s="35" customFormat="1" ht="37.5" customHeight="1">
      <c r="A195" s="104"/>
      <c r="B195" s="9" t="s">
        <v>446</v>
      </c>
      <c r="C195" s="9" t="s">
        <v>132</v>
      </c>
      <c r="D195" s="9" t="s">
        <v>133</v>
      </c>
      <c r="E195" s="45" t="s">
        <v>419</v>
      </c>
      <c r="F195" s="1">
        <v>1.7201</v>
      </c>
      <c r="G195" s="115">
        <f t="shared" si="4"/>
        <v>2.9200999999999997</v>
      </c>
      <c r="H195" s="95" t="e">
        <f>#REF!*70</f>
        <v>#REF!</v>
      </c>
      <c r="I195" s="83"/>
      <c r="J195" s="34"/>
      <c r="K195" s="36"/>
      <c r="L195" s="13"/>
      <c r="M195" s="13"/>
    </row>
    <row r="196" spans="1:13" s="35" customFormat="1" ht="69" customHeight="1">
      <c r="A196" s="60"/>
      <c r="B196" s="9" t="s">
        <v>446</v>
      </c>
      <c r="C196" s="9" t="s">
        <v>134</v>
      </c>
      <c r="D196" s="9" t="s">
        <v>529</v>
      </c>
      <c r="E196" s="45" t="s">
        <v>419</v>
      </c>
      <c r="F196" s="1">
        <v>1.7201</v>
      </c>
      <c r="G196" s="115">
        <f t="shared" si="4"/>
        <v>2.9200999999999997</v>
      </c>
      <c r="H196" s="95" t="e">
        <f>#REF!*70</f>
        <v>#REF!</v>
      </c>
      <c r="I196" s="83"/>
      <c r="J196" s="34"/>
      <c r="K196" s="36"/>
      <c r="L196" s="13"/>
      <c r="M196" s="13"/>
    </row>
    <row r="197" spans="1:13" s="35" customFormat="1" ht="35.25" customHeight="1">
      <c r="A197" s="105"/>
      <c r="B197" s="9" t="s">
        <v>446</v>
      </c>
      <c r="C197" s="9" t="s">
        <v>135</v>
      </c>
      <c r="D197" s="9" t="s">
        <v>420</v>
      </c>
      <c r="E197" s="45" t="s">
        <v>136</v>
      </c>
      <c r="F197" s="75">
        <v>0.56000000000000005</v>
      </c>
      <c r="G197" s="115">
        <f t="shared" si="4"/>
        <v>1.76</v>
      </c>
      <c r="H197" s="95" t="e">
        <f>#REF!*70</f>
        <v>#REF!</v>
      </c>
      <c r="I197" s="90" t="s">
        <v>527</v>
      </c>
      <c r="J197" s="34"/>
      <c r="K197" s="36"/>
      <c r="L197" s="13"/>
      <c r="M197" s="13"/>
    </row>
    <row r="198" spans="1:13" s="35" customFormat="1" ht="35.25" customHeight="1">
      <c r="A198" s="110"/>
      <c r="B198" s="9" t="s">
        <v>446</v>
      </c>
      <c r="C198" s="9" t="s">
        <v>135</v>
      </c>
      <c r="D198" s="9" t="s">
        <v>421</v>
      </c>
      <c r="E198" s="45" t="s">
        <v>136</v>
      </c>
      <c r="F198" s="75">
        <v>0.56000000000000005</v>
      </c>
      <c r="G198" s="115">
        <f t="shared" si="4"/>
        <v>1.76</v>
      </c>
      <c r="H198" s="95" t="e">
        <f>#REF!*70</f>
        <v>#REF!</v>
      </c>
      <c r="I198" s="90" t="s">
        <v>530</v>
      </c>
      <c r="J198" s="34"/>
      <c r="K198" s="36"/>
      <c r="L198" s="13"/>
      <c r="M198" s="13"/>
    </row>
    <row r="199" spans="1:13" s="35" customFormat="1" ht="35.25" customHeight="1">
      <c r="A199" s="110"/>
      <c r="B199" s="9" t="s">
        <v>446</v>
      </c>
      <c r="C199" s="9" t="s">
        <v>137</v>
      </c>
      <c r="D199" s="9" t="s">
        <v>422</v>
      </c>
      <c r="E199" s="45" t="s">
        <v>136</v>
      </c>
      <c r="F199" s="75">
        <v>0.56000000000000005</v>
      </c>
      <c r="G199" s="115">
        <f t="shared" si="4"/>
        <v>1.76</v>
      </c>
      <c r="H199" s="95" t="e">
        <f>#REF!*70</f>
        <v>#REF!</v>
      </c>
      <c r="I199" s="90" t="s">
        <v>530</v>
      </c>
      <c r="J199" s="34"/>
      <c r="K199" s="36"/>
      <c r="L199" s="13"/>
      <c r="M199" s="13"/>
    </row>
    <row r="200" spans="1:13" s="35" customFormat="1" ht="35.25" customHeight="1">
      <c r="A200" s="106"/>
      <c r="B200" s="9" t="s">
        <v>446</v>
      </c>
      <c r="C200" s="9" t="s">
        <v>137</v>
      </c>
      <c r="D200" s="9" t="s">
        <v>423</v>
      </c>
      <c r="E200" s="45" t="s">
        <v>136</v>
      </c>
      <c r="F200" s="75">
        <v>0.56000000000000005</v>
      </c>
      <c r="G200" s="115">
        <f t="shared" si="4"/>
        <v>1.76</v>
      </c>
      <c r="H200" s="95" t="e">
        <f>#REF!*70</f>
        <v>#REF!</v>
      </c>
      <c r="I200" s="90" t="s">
        <v>527</v>
      </c>
      <c r="J200" s="34"/>
      <c r="K200" s="36"/>
      <c r="L200" s="13"/>
      <c r="M200" s="13"/>
    </row>
    <row r="201" spans="1:13" s="35" customFormat="1" ht="63.75" customHeight="1">
      <c r="A201" s="56"/>
      <c r="B201" s="9" t="s">
        <v>446</v>
      </c>
      <c r="C201" s="9" t="s">
        <v>138</v>
      </c>
      <c r="D201" s="9" t="s">
        <v>447</v>
      </c>
      <c r="E201" s="45" t="s">
        <v>424</v>
      </c>
      <c r="F201" s="1">
        <v>1.2875000000000001</v>
      </c>
      <c r="G201" s="115">
        <f t="shared" si="4"/>
        <v>2.4874999999999998</v>
      </c>
      <c r="H201" s="95" t="e">
        <f>#REF!*70</f>
        <v>#REF!</v>
      </c>
      <c r="I201" s="83"/>
      <c r="J201" s="34"/>
      <c r="K201" s="36"/>
      <c r="L201" s="13"/>
      <c r="M201" s="13"/>
    </row>
    <row r="202" spans="1:13" s="35" customFormat="1" ht="72" customHeight="1">
      <c r="A202" s="56"/>
      <c r="B202" s="9" t="s">
        <v>446</v>
      </c>
      <c r="C202" s="9" t="s">
        <v>139</v>
      </c>
      <c r="D202" s="9" t="s">
        <v>448</v>
      </c>
      <c r="E202" s="45" t="s">
        <v>425</v>
      </c>
      <c r="F202" s="75">
        <v>4.9000000000000004</v>
      </c>
      <c r="G202" s="115">
        <f t="shared" si="4"/>
        <v>6.1000000000000005</v>
      </c>
      <c r="H202" s="95" t="e">
        <f>#REF!*70</f>
        <v>#REF!</v>
      </c>
      <c r="I202" s="90" t="s">
        <v>531</v>
      </c>
      <c r="J202" s="13"/>
      <c r="K202" s="13"/>
      <c r="L202" s="13"/>
      <c r="M202" s="13"/>
    </row>
    <row r="203" spans="1:13" s="35" customFormat="1" ht="63.75" customHeight="1">
      <c r="A203" s="56"/>
      <c r="B203" s="9" t="s">
        <v>446</v>
      </c>
      <c r="C203" s="9" t="s">
        <v>51</v>
      </c>
      <c r="D203" s="9" t="s">
        <v>449</v>
      </c>
      <c r="E203" s="45" t="s">
        <v>426</v>
      </c>
      <c r="F203" s="1">
        <v>3.3475000000000001</v>
      </c>
      <c r="G203" s="115">
        <f t="shared" si="4"/>
        <v>4.5475000000000003</v>
      </c>
      <c r="H203" s="95" t="e">
        <f>#REF!*70</f>
        <v>#REF!</v>
      </c>
      <c r="I203" s="83"/>
      <c r="J203" s="13"/>
      <c r="K203" s="13"/>
      <c r="L203" s="13"/>
      <c r="M203" s="13"/>
    </row>
    <row r="204" spans="1:13" ht="47.25" customHeight="1">
      <c r="A204" s="112"/>
      <c r="B204" s="9" t="s">
        <v>446</v>
      </c>
      <c r="C204" s="6" t="s">
        <v>266</v>
      </c>
      <c r="D204" s="6" t="s">
        <v>267</v>
      </c>
      <c r="E204" s="10" t="s">
        <v>427</v>
      </c>
      <c r="F204" s="75">
        <v>6</v>
      </c>
      <c r="G204" s="115">
        <f t="shared" si="4"/>
        <v>7.2</v>
      </c>
      <c r="H204" s="95" t="e">
        <f>#REF!*70</f>
        <v>#REF!</v>
      </c>
      <c r="I204" s="90" t="s">
        <v>532</v>
      </c>
    </row>
    <row r="205" spans="1:13" ht="47.25" customHeight="1">
      <c r="A205" s="112"/>
      <c r="B205" s="9" t="s">
        <v>446</v>
      </c>
      <c r="C205" s="6" t="s">
        <v>268</v>
      </c>
      <c r="D205" s="6" t="s">
        <v>269</v>
      </c>
      <c r="E205" s="10" t="s">
        <v>427</v>
      </c>
      <c r="F205" s="75">
        <v>6</v>
      </c>
      <c r="G205" s="115">
        <f t="shared" si="4"/>
        <v>7.2</v>
      </c>
      <c r="H205" s="95" t="e">
        <f>#REF!*70</f>
        <v>#REF!</v>
      </c>
      <c r="I205" s="90" t="s">
        <v>532</v>
      </c>
    </row>
    <row r="206" spans="1:13" ht="80.25" customHeight="1">
      <c r="A206" s="74"/>
      <c r="B206" s="9" t="s">
        <v>446</v>
      </c>
      <c r="C206" s="76" t="s">
        <v>522</v>
      </c>
      <c r="D206" s="76" t="s">
        <v>523</v>
      </c>
      <c r="E206" s="77" t="s">
        <v>524</v>
      </c>
      <c r="F206" s="75">
        <v>3</v>
      </c>
      <c r="G206" s="115">
        <f t="shared" si="4"/>
        <v>4.2</v>
      </c>
      <c r="H206" s="95" t="e">
        <f>#REF!*70</f>
        <v>#REF!</v>
      </c>
      <c r="I206" s="90" t="s">
        <v>525</v>
      </c>
    </row>
    <row r="207" spans="1:13" ht="87" customHeight="1">
      <c r="A207" s="56"/>
      <c r="B207" s="9" t="s">
        <v>446</v>
      </c>
      <c r="C207" s="6" t="s">
        <v>521</v>
      </c>
      <c r="D207" s="12" t="s">
        <v>526</v>
      </c>
      <c r="E207" s="7" t="s">
        <v>428</v>
      </c>
      <c r="F207" s="75">
        <v>3.3</v>
      </c>
      <c r="G207" s="115">
        <f t="shared" si="4"/>
        <v>4.5</v>
      </c>
      <c r="H207" s="95" t="e">
        <f>#REF!*70</f>
        <v>#REF!</v>
      </c>
      <c r="I207" s="90" t="s">
        <v>527</v>
      </c>
    </row>
    <row r="208" spans="1:13" ht="83.25" customHeight="1">
      <c r="A208" s="56"/>
      <c r="B208" s="9" t="s">
        <v>446</v>
      </c>
      <c r="C208" s="6" t="s">
        <v>270</v>
      </c>
      <c r="D208" s="6" t="s">
        <v>271</v>
      </c>
      <c r="E208" s="7" t="s">
        <v>428</v>
      </c>
      <c r="F208" s="75">
        <v>3.3</v>
      </c>
      <c r="G208" s="115">
        <f t="shared" si="4"/>
        <v>4.5</v>
      </c>
      <c r="H208" s="95" t="e">
        <f>#REF!*70</f>
        <v>#REF!</v>
      </c>
      <c r="I208" s="90" t="s">
        <v>528</v>
      </c>
    </row>
    <row r="209" spans="1:10" ht="88.5" customHeight="1">
      <c r="A209" s="56"/>
      <c r="B209" s="9" t="s">
        <v>446</v>
      </c>
      <c r="C209" s="6" t="s">
        <v>272</v>
      </c>
      <c r="D209" s="6" t="s">
        <v>273</v>
      </c>
      <c r="E209" s="7" t="s">
        <v>428</v>
      </c>
      <c r="F209" s="75">
        <v>3.3</v>
      </c>
      <c r="G209" s="115">
        <f t="shared" si="4"/>
        <v>4.5</v>
      </c>
      <c r="H209" s="95" t="e">
        <f>#REF!*70</f>
        <v>#REF!</v>
      </c>
      <c r="I209" s="90" t="s">
        <v>528</v>
      </c>
    </row>
    <row r="210" spans="1:10" ht="84.75" customHeight="1">
      <c r="A210" s="56"/>
      <c r="B210" s="9" t="s">
        <v>446</v>
      </c>
      <c r="C210" s="6" t="s">
        <v>274</v>
      </c>
      <c r="D210" s="6" t="s">
        <v>275</v>
      </c>
      <c r="E210" s="7" t="s">
        <v>428</v>
      </c>
      <c r="F210" s="75">
        <v>3.3</v>
      </c>
      <c r="G210" s="115">
        <f t="shared" si="4"/>
        <v>4.5</v>
      </c>
      <c r="H210" s="95" t="e">
        <f>#REF!*70</f>
        <v>#REF!</v>
      </c>
      <c r="I210" s="90" t="s">
        <v>527</v>
      </c>
    </row>
    <row r="211" spans="1:10" ht="87" customHeight="1">
      <c r="A211" s="56"/>
      <c r="B211" s="9" t="s">
        <v>446</v>
      </c>
      <c r="C211" s="6" t="s">
        <v>276</v>
      </c>
      <c r="D211" s="6" t="s">
        <v>277</v>
      </c>
      <c r="E211" s="7" t="s">
        <v>428</v>
      </c>
      <c r="F211" s="75">
        <v>3.3</v>
      </c>
      <c r="G211" s="115">
        <f t="shared" si="4"/>
        <v>4.5</v>
      </c>
      <c r="H211" s="95" t="e">
        <f>#REF!*70</f>
        <v>#REF!</v>
      </c>
      <c r="I211" s="90" t="s">
        <v>527</v>
      </c>
    </row>
    <row r="212" spans="1:10" ht="82.5" customHeight="1">
      <c r="A212" s="56"/>
      <c r="B212" s="9" t="s">
        <v>446</v>
      </c>
      <c r="C212" s="6" t="s">
        <v>278</v>
      </c>
      <c r="D212" s="6" t="s">
        <v>279</v>
      </c>
      <c r="E212" s="7" t="s">
        <v>428</v>
      </c>
      <c r="F212" s="75">
        <v>3.3</v>
      </c>
      <c r="G212" s="115">
        <f t="shared" ref="G212:G223" si="5">F212+(1.2)</f>
        <v>4.5</v>
      </c>
      <c r="H212" s="95" t="e">
        <f>#REF!*70</f>
        <v>#REF!</v>
      </c>
      <c r="I212" s="90" t="s">
        <v>527</v>
      </c>
    </row>
    <row r="213" spans="1:10" ht="53.25" customHeight="1">
      <c r="A213" s="73"/>
      <c r="B213" s="9" t="s">
        <v>446</v>
      </c>
      <c r="C213" s="6" t="s">
        <v>280</v>
      </c>
      <c r="D213" s="6" t="s">
        <v>281</v>
      </c>
      <c r="E213" s="7" t="s">
        <v>429</v>
      </c>
      <c r="F213" s="1">
        <v>1.9363999999999999</v>
      </c>
      <c r="G213" s="115">
        <f t="shared" si="5"/>
        <v>3.1364000000000001</v>
      </c>
      <c r="H213" s="95" t="e">
        <f>#REF!*70</f>
        <v>#REF!</v>
      </c>
    </row>
    <row r="214" spans="1:10" ht="40.5" customHeight="1">
      <c r="A214" s="105"/>
      <c r="B214" s="9" t="s">
        <v>446</v>
      </c>
      <c r="C214" s="9" t="s">
        <v>293</v>
      </c>
      <c r="D214" s="9" t="s">
        <v>294</v>
      </c>
      <c r="E214" s="56" t="s">
        <v>430</v>
      </c>
      <c r="F214" s="1">
        <v>5.58</v>
      </c>
      <c r="G214" s="115">
        <f t="shared" si="5"/>
        <v>6.78</v>
      </c>
      <c r="H214" s="95" t="e">
        <f>#REF!*70</f>
        <v>#REF!</v>
      </c>
      <c r="I214" s="90"/>
      <c r="J214" s="13"/>
    </row>
    <row r="215" spans="1:10" ht="40.5" customHeight="1">
      <c r="A215" s="106"/>
      <c r="B215" s="9" t="s">
        <v>446</v>
      </c>
      <c r="C215" s="9" t="s">
        <v>289</v>
      </c>
      <c r="D215" s="9" t="s">
        <v>290</v>
      </c>
      <c r="E215" s="56" t="s">
        <v>16</v>
      </c>
      <c r="F215" s="1">
        <v>5.58</v>
      </c>
      <c r="G215" s="115">
        <f t="shared" si="5"/>
        <v>6.78</v>
      </c>
      <c r="H215" s="95" t="e">
        <f>#REF!*70</f>
        <v>#REF!</v>
      </c>
      <c r="I215" s="88"/>
      <c r="J215" s="13"/>
    </row>
    <row r="216" spans="1:10" ht="45.75" customHeight="1">
      <c r="A216" s="105"/>
      <c r="B216" s="9" t="s">
        <v>446</v>
      </c>
      <c r="C216" s="9" t="s">
        <v>295</v>
      </c>
      <c r="D216" s="9" t="s">
        <v>296</v>
      </c>
      <c r="E216" s="56" t="s">
        <v>430</v>
      </c>
      <c r="F216" s="75">
        <v>4.5</v>
      </c>
      <c r="G216" s="115">
        <f t="shared" si="5"/>
        <v>5.7</v>
      </c>
      <c r="H216" s="95" t="e">
        <f>#REF!*70</f>
        <v>#REF!</v>
      </c>
      <c r="I216" s="90" t="s">
        <v>533</v>
      </c>
      <c r="J216" s="13"/>
    </row>
    <row r="217" spans="1:10" ht="45.75" customHeight="1">
      <c r="A217" s="106"/>
      <c r="B217" s="9" t="s">
        <v>446</v>
      </c>
      <c r="C217" s="9" t="s">
        <v>291</v>
      </c>
      <c r="D217" s="9" t="s">
        <v>292</v>
      </c>
      <c r="E217" s="56" t="s">
        <v>430</v>
      </c>
      <c r="F217" s="75">
        <v>4.5</v>
      </c>
      <c r="G217" s="115">
        <f t="shared" si="5"/>
        <v>5.7</v>
      </c>
      <c r="H217" s="95" t="e">
        <f>#REF!*70</f>
        <v>#REF!</v>
      </c>
      <c r="I217" s="90" t="s">
        <v>528</v>
      </c>
      <c r="J217" s="13"/>
    </row>
    <row r="218" spans="1:10" ht="86.25" customHeight="1">
      <c r="A218" s="53"/>
      <c r="B218" s="9" t="s">
        <v>446</v>
      </c>
      <c r="C218" s="6" t="s">
        <v>282</v>
      </c>
      <c r="D218" s="46" t="s">
        <v>431</v>
      </c>
      <c r="E218" s="46" t="s">
        <v>432</v>
      </c>
      <c r="F218" s="1">
        <v>12.2776</v>
      </c>
      <c r="G218" s="115">
        <f t="shared" si="5"/>
        <v>13.477599999999999</v>
      </c>
      <c r="H218" s="95" t="e">
        <f>#REF!*70</f>
        <v>#REF!</v>
      </c>
    </row>
    <row r="219" spans="1:10" ht="86.25" customHeight="1">
      <c r="A219" s="53"/>
      <c r="B219" s="9" t="s">
        <v>446</v>
      </c>
      <c r="C219" s="6" t="s">
        <v>283</v>
      </c>
      <c r="D219" s="46" t="s">
        <v>433</v>
      </c>
      <c r="E219" s="46" t="s">
        <v>432</v>
      </c>
      <c r="F219" s="1">
        <v>12.2776</v>
      </c>
      <c r="G219" s="115">
        <f t="shared" si="5"/>
        <v>13.477599999999999</v>
      </c>
      <c r="H219" s="95" t="e">
        <f>#REF!*70</f>
        <v>#REF!</v>
      </c>
    </row>
    <row r="220" spans="1:10" ht="86.25" customHeight="1">
      <c r="A220" s="53"/>
      <c r="B220" s="9" t="s">
        <v>446</v>
      </c>
      <c r="C220" s="6" t="s">
        <v>284</v>
      </c>
      <c r="D220" s="46" t="s">
        <v>434</v>
      </c>
      <c r="E220" s="11" t="s">
        <v>285</v>
      </c>
      <c r="F220" s="1">
        <v>7.690666666666667</v>
      </c>
      <c r="G220" s="115">
        <f t="shared" si="5"/>
        <v>8.8906666666666663</v>
      </c>
      <c r="H220" s="95" t="e">
        <f>#REF!*70</f>
        <v>#REF!</v>
      </c>
      <c r="I220" s="88"/>
    </row>
    <row r="221" spans="1:10" ht="78.75" customHeight="1">
      <c r="A221" s="53"/>
      <c r="B221" s="9" t="s">
        <v>446</v>
      </c>
      <c r="C221" s="6" t="s">
        <v>286</v>
      </c>
      <c r="D221" s="46" t="s">
        <v>435</v>
      </c>
      <c r="E221" s="11" t="s">
        <v>436</v>
      </c>
      <c r="F221" s="1">
        <v>4.0284444444444443</v>
      </c>
      <c r="G221" s="115">
        <f t="shared" si="5"/>
        <v>5.2284444444444444</v>
      </c>
      <c r="H221" s="95" t="e">
        <f>#REF!*70</f>
        <v>#REF!</v>
      </c>
      <c r="I221" s="88"/>
    </row>
    <row r="222" spans="1:10" ht="81.75" customHeight="1">
      <c r="A222" s="53"/>
      <c r="B222" s="9" t="s">
        <v>446</v>
      </c>
      <c r="C222" s="6" t="s">
        <v>287</v>
      </c>
      <c r="D222" s="46" t="s">
        <v>437</v>
      </c>
      <c r="E222" s="11" t="s">
        <v>436</v>
      </c>
      <c r="F222" s="1">
        <v>4.0284444444444443</v>
      </c>
      <c r="G222" s="115">
        <f t="shared" si="5"/>
        <v>5.2284444444444444</v>
      </c>
      <c r="H222" s="95" t="e">
        <f>#REF!*70</f>
        <v>#REF!</v>
      </c>
      <c r="I222" s="88"/>
    </row>
    <row r="223" spans="1:10" ht="87.75" customHeight="1">
      <c r="A223" s="53"/>
      <c r="B223" s="9" t="s">
        <v>446</v>
      </c>
      <c r="C223" s="6" t="s">
        <v>288</v>
      </c>
      <c r="D223" s="11" t="s">
        <v>439</v>
      </c>
      <c r="E223" s="56" t="s">
        <v>438</v>
      </c>
      <c r="F223" s="1">
        <v>5.1271111111111116</v>
      </c>
      <c r="G223" s="115">
        <f t="shared" si="5"/>
        <v>6.3271111111111118</v>
      </c>
      <c r="H223" s="95" t="e">
        <f>#REF!*70</f>
        <v>#REF!</v>
      </c>
      <c r="I223" s="88"/>
    </row>
    <row r="224" spans="1:10">
      <c r="A224" s="13"/>
      <c r="B224" s="17"/>
      <c r="C224" s="17"/>
      <c r="D224" s="17"/>
      <c r="E224" s="17"/>
      <c r="F224" s="17"/>
      <c r="G224" s="116"/>
      <c r="H224" s="93"/>
      <c r="I224" s="88"/>
    </row>
    <row r="225" spans="1:9">
      <c r="A225" s="13"/>
      <c r="B225" s="17"/>
      <c r="C225" s="17"/>
      <c r="D225" s="17"/>
      <c r="E225" s="17"/>
      <c r="F225" s="17"/>
      <c r="G225" s="116"/>
      <c r="H225" s="93"/>
      <c r="I225" s="88"/>
    </row>
    <row r="226" spans="1:9">
      <c r="A226" s="13"/>
      <c r="B226" s="17"/>
      <c r="C226" s="17"/>
      <c r="D226" s="17"/>
      <c r="E226" s="17"/>
      <c r="F226" s="17"/>
      <c r="G226" s="116"/>
      <c r="H226" s="93"/>
      <c r="I226" s="88"/>
    </row>
    <row r="227" spans="1:9">
      <c r="A227" s="13"/>
      <c r="B227" s="17"/>
      <c r="C227" s="17"/>
      <c r="D227" s="17"/>
      <c r="E227" s="17"/>
      <c r="F227" s="17"/>
      <c r="G227" s="116"/>
      <c r="H227" s="93"/>
      <c r="I227" s="88"/>
    </row>
    <row r="228" spans="1:9">
      <c r="A228" s="13"/>
      <c r="B228" s="17"/>
      <c r="C228" s="17"/>
      <c r="D228" s="17"/>
      <c r="E228" s="17"/>
      <c r="F228" s="17"/>
      <c r="G228" s="116"/>
      <c r="H228" s="93"/>
      <c r="I228" s="88"/>
    </row>
    <row r="229" spans="1:9">
      <c r="A229" s="13"/>
      <c r="B229" s="17"/>
      <c r="C229" s="17"/>
      <c r="D229" s="17"/>
      <c r="E229" s="17"/>
      <c r="F229" s="17"/>
      <c r="G229" s="116"/>
      <c r="H229" s="93"/>
      <c r="I229" s="88"/>
    </row>
    <row r="230" spans="1:9">
      <c r="A230" s="13"/>
      <c r="B230" s="17"/>
      <c r="C230" s="17"/>
      <c r="D230" s="17"/>
      <c r="E230" s="17"/>
      <c r="F230" s="17"/>
      <c r="G230" s="116"/>
      <c r="H230" s="93"/>
      <c r="I230" s="88"/>
    </row>
    <row r="231" spans="1:9">
      <c r="A231" s="13"/>
      <c r="B231" s="17"/>
      <c r="C231" s="17"/>
      <c r="D231" s="17"/>
      <c r="E231" s="17"/>
      <c r="F231" s="17"/>
      <c r="G231" s="116"/>
      <c r="H231" s="93"/>
      <c r="I231" s="88"/>
    </row>
    <row r="232" spans="1:9">
      <c r="A232" s="13"/>
      <c r="B232" s="17"/>
      <c r="C232" s="17"/>
      <c r="D232" s="17"/>
      <c r="E232" s="17"/>
      <c r="F232" s="17"/>
      <c r="G232" s="116"/>
      <c r="H232" s="93"/>
      <c r="I232" s="88"/>
    </row>
    <row r="233" spans="1:9">
      <c r="A233" s="13"/>
      <c r="B233" s="17"/>
      <c r="C233" s="17"/>
      <c r="D233" s="17"/>
      <c r="E233" s="17"/>
      <c r="F233" s="17"/>
      <c r="G233" s="116"/>
      <c r="H233" s="93"/>
      <c r="I233" s="88"/>
    </row>
    <row r="234" spans="1:9">
      <c r="A234" s="13"/>
      <c r="B234" s="17"/>
      <c r="C234" s="17"/>
      <c r="D234" s="17"/>
      <c r="E234" s="17"/>
      <c r="F234" s="17"/>
      <c r="G234" s="116"/>
      <c r="H234" s="93"/>
      <c r="I234" s="88"/>
    </row>
    <row r="235" spans="1:9">
      <c r="A235" s="13"/>
      <c r="B235" s="17"/>
      <c r="C235" s="17"/>
      <c r="D235" s="17"/>
      <c r="E235" s="17"/>
      <c r="F235" s="17"/>
      <c r="G235" s="116"/>
      <c r="H235" s="93"/>
      <c r="I235" s="88"/>
    </row>
    <row r="236" spans="1:9">
      <c r="A236" s="13"/>
      <c r="B236" s="17"/>
      <c r="C236" s="17"/>
      <c r="D236" s="17"/>
      <c r="E236" s="17"/>
      <c r="F236" s="17"/>
      <c r="G236" s="116"/>
      <c r="H236" s="93"/>
      <c r="I236" s="88"/>
    </row>
    <row r="237" spans="1:9">
      <c r="A237" s="13"/>
      <c r="B237" s="17"/>
      <c r="C237" s="17"/>
      <c r="D237" s="17"/>
      <c r="E237" s="17"/>
      <c r="F237" s="17"/>
      <c r="G237" s="116"/>
      <c r="H237" s="93"/>
      <c r="I237" s="88"/>
    </row>
    <row r="238" spans="1:9">
      <c r="A238" s="13"/>
      <c r="B238" s="17"/>
      <c r="C238" s="17"/>
      <c r="D238" s="17"/>
      <c r="E238" s="17"/>
      <c r="F238" s="17"/>
      <c r="G238" s="116"/>
      <c r="H238" s="93"/>
      <c r="I238" s="88"/>
    </row>
    <row r="239" spans="1:9">
      <c r="A239" s="13"/>
      <c r="B239" s="17"/>
      <c r="C239" s="17"/>
      <c r="D239" s="17"/>
      <c r="E239" s="17"/>
      <c r="F239" s="17"/>
      <c r="G239" s="116"/>
      <c r="H239" s="93"/>
      <c r="I239" s="88"/>
    </row>
    <row r="240" spans="1:9">
      <c r="A240" s="13"/>
      <c r="B240" s="17"/>
      <c r="C240" s="17"/>
      <c r="D240" s="17"/>
      <c r="E240" s="17"/>
      <c r="F240" s="17"/>
      <c r="G240" s="116"/>
      <c r="H240" s="93"/>
      <c r="I240" s="88"/>
    </row>
    <row r="241" spans="1:9">
      <c r="A241" s="13"/>
      <c r="B241" s="17"/>
      <c r="C241" s="17"/>
      <c r="D241" s="17"/>
      <c r="E241" s="17"/>
      <c r="F241" s="17"/>
      <c r="G241" s="116"/>
      <c r="H241" s="93"/>
      <c r="I241" s="88"/>
    </row>
    <row r="242" spans="1:9">
      <c r="A242" s="13"/>
      <c r="B242" s="17"/>
      <c r="C242" s="17"/>
      <c r="D242" s="17"/>
      <c r="E242" s="17"/>
      <c r="F242" s="17"/>
      <c r="G242" s="116"/>
      <c r="H242" s="93"/>
      <c r="I242" s="88"/>
    </row>
    <row r="243" spans="1:9">
      <c r="A243" s="13"/>
      <c r="B243" s="17"/>
      <c r="C243" s="17"/>
      <c r="D243" s="17"/>
      <c r="E243" s="17"/>
      <c r="F243" s="17"/>
      <c r="G243" s="116"/>
      <c r="H243" s="93"/>
      <c r="I243" s="88"/>
    </row>
    <row r="244" spans="1:9">
      <c r="A244" s="13"/>
      <c r="B244" s="17"/>
      <c r="C244" s="17"/>
      <c r="D244" s="17"/>
      <c r="E244" s="17"/>
      <c r="F244" s="17"/>
      <c r="G244" s="116"/>
      <c r="H244" s="93"/>
      <c r="I244" s="88"/>
    </row>
    <row r="245" spans="1:9">
      <c r="A245" s="13"/>
      <c r="B245" s="17"/>
      <c r="C245" s="17"/>
      <c r="D245" s="17"/>
      <c r="E245" s="17"/>
      <c r="F245" s="17"/>
      <c r="G245" s="116"/>
      <c r="H245" s="93"/>
      <c r="I245" s="88"/>
    </row>
    <row r="246" spans="1:9">
      <c r="A246" s="13"/>
      <c r="B246" s="17"/>
      <c r="C246" s="17"/>
      <c r="D246" s="17"/>
      <c r="E246" s="17"/>
      <c r="F246" s="17"/>
      <c r="G246" s="116"/>
      <c r="H246" s="93"/>
      <c r="I246" s="88"/>
    </row>
    <row r="247" spans="1:9">
      <c r="A247" s="13"/>
      <c r="B247" s="17"/>
      <c r="C247" s="17"/>
      <c r="D247" s="17"/>
      <c r="E247" s="17"/>
      <c r="F247" s="17"/>
      <c r="G247" s="116"/>
      <c r="H247" s="93"/>
      <c r="I247" s="88"/>
    </row>
    <row r="248" spans="1:9">
      <c r="A248" s="13"/>
      <c r="B248" s="17"/>
      <c r="C248" s="17"/>
      <c r="D248" s="17"/>
      <c r="E248" s="17"/>
      <c r="F248" s="17"/>
      <c r="G248" s="116"/>
      <c r="H248" s="93"/>
      <c r="I248" s="88"/>
    </row>
    <row r="249" spans="1:9">
      <c r="A249" s="13"/>
      <c r="B249" s="17"/>
      <c r="C249" s="17"/>
      <c r="D249" s="17"/>
      <c r="E249" s="17"/>
      <c r="F249" s="17"/>
      <c r="G249" s="116"/>
      <c r="H249" s="93"/>
      <c r="I249" s="88"/>
    </row>
    <row r="250" spans="1:9">
      <c r="A250" s="13"/>
      <c r="B250" s="17"/>
      <c r="C250" s="17"/>
      <c r="D250" s="17"/>
      <c r="E250" s="17"/>
      <c r="F250" s="17"/>
      <c r="G250" s="116"/>
      <c r="H250" s="93"/>
      <c r="I250" s="88"/>
    </row>
    <row r="251" spans="1:9">
      <c r="A251" s="13"/>
      <c r="B251" s="17"/>
      <c r="C251" s="17"/>
      <c r="D251" s="17"/>
      <c r="E251" s="17"/>
      <c r="F251" s="17"/>
      <c r="G251" s="116"/>
      <c r="H251" s="93"/>
      <c r="I251" s="88"/>
    </row>
    <row r="252" spans="1:9">
      <c r="A252" s="13"/>
      <c r="B252" s="17"/>
      <c r="C252" s="17"/>
      <c r="D252" s="17"/>
      <c r="E252" s="17"/>
      <c r="F252" s="17"/>
      <c r="G252" s="116"/>
      <c r="H252" s="93"/>
      <c r="I252" s="88"/>
    </row>
    <row r="253" spans="1:9">
      <c r="A253" s="13"/>
      <c r="B253" s="17"/>
      <c r="C253" s="17"/>
      <c r="D253" s="17"/>
      <c r="E253" s="17"/>
      <c r="F253" s="17"/>
      <c r="G253" s="116"/>
      <c r="H253" s="93"/>
      <c r="I253" s="88"/>
    </row>
    <row r="254" spans="1:9">
      <c r="A254" s="13"/>
      <c r="B254" s="17"/>
      <c r="C254" s="17"/>
      <c r="D254" s="17"/>
      <c r="E254" s="17"/>
      <c r="F254" s="17"/>
      <c r="G254" s="116"/>
      <c r="H254" s="93"/>
      <c r="I254" s="88"/>
    </row>
    <row r="255" spans="1:9">
      <c r="A255" s="13"/>
      <c r="B255" s="17"/>
      <c r="C255" s="17"/>
      <c r="D255" s="17"/>
      <c r="E255" s="17"/>
      <c r="F255" s="17"/>
      <c r="G255" s="116"/>
      <c r="H255" s="93"/>
      <c r="I255" s="88"/>
    </row>
    <row r="256" spans="1:9">
      <c r="A256" s="13"/>
      <c r="B256" s="17"/>
      <c r="C256" s="17"/>
      <c r="D256" s="17"/>
      <c r="E256" s="17"/>
      <c r="F256" s="17"/>
      <c r="G256" s="116"/>
      <c r="H256" s="93"/>
      <c r="I256" s="88"/>
    </row>
    <row r="257" spans="1:9">
      <c r="A257" s="13"/>
      <c r="B257" s="17"/>
      <c r="C257" s="17"/>
      <c r="D257" s="17"/>
      <c r="E257" s="17"/>
      <c r="F257" s="17"/>
      <c r="G257" s="116"/>
      <c r="H257" s="93"/>
      <c r="I257" s="88"/>
    </row>
    <row r="258" spans="1:9">
      <c r="A258" s="13"/>
      <c r="B258" s="17"/>
      <c r="C258" s="17"/>
      <c r="D258" s="17"/>
      <c r="E258" s="17"/>
      <c r="F258" s="17"/>
      <c r="G258" s="116"/>
      <c r="H258" s="93"/>
      <c r="I258" s="88"/>
    </row>
    <row r="259" spans="1:9">
      <c r="A259" s="13"/>
      <c r="B259" s="17"/>
      <c r="C259" s="17"/>
      <c r="D259" s="17"/>
      <c r="E259" s="17"/>
      <c r="F259" s="17"/>
      <c r="G259" s="116"/>
      <c r="H259" s="93"/>
      <c r="I259" s="88"/>
    </row>
    <row r="260" spans="1:9">
      <c r="A260" s="13"/>
      <c r="B260" s="17"/>
      <c r="C260" s="17"/>
      <c r="D260" s="17"/>
      <c r="E260" s="17"/>
      <c r="F260" s="17"/>
      <c r="G260" s="116"/>
      <c r="H260" s="93"/>
      <c r="I260" s="88"/>
    </row>
    <row r="261" spans="1:9">
      <c r="A261" s="13"/>
      <c r="B261" s="17"/>
      <c r="C261" s="17"/>
      <c r="D261" s="17"/>
      <c r="E261" s="17"/>
      <c r="F261" s="17"/>
      <c r="G261" s="116"/>
      <c r="H261" s="93"/>
      <c r="I261" s="88"/>
    </row>
    <row r="262" spans="1:9">
      <c r="A262" s="13"/>
      <c r="B262" s="17"/>
      <c r="C262" s="17"/>
      <c r="D262" s="17"/>
      <c r="E262" s="17"/>
      <c r="F262" s="17"/>
      <c r="G262" s="116"/>
      <c r="H262" s="93"/>
      <c r="I262" s="88"/>
    </row>
    <row r="263" spans="1:9">
      <c r="A263" s="13"/>
      <c r="B263" s="17"/>
      <c r="C263" s="17"/>
      <c r="D263" s="17"/>
      <c r="E263" s="17"/>
      <c r="F263" s="17"/>
      <c r="G263" s="116"/>
      <c r="H263" s="93"/>
      <c r="I263" s="88"/>
    </row>
    <row r="264" spans="1:9">
      <c r="A264" s="13"/>
      <c r="B264" s="17"/>
      <c r="C264" s="17"/>
      <c r="D264" s="17"/>
      <c r="E264" s="17"/>
      <c r="F264" s="17"/>
      <c r="G264" s="116"/>
      <c r="H264" s="93"/>
      <c r="I264" s="88"/>
    </row>
    <row r="265" spans="1:9">
      <c r="A265" s="13"/>
      <c r="B265" s="17"/>
      <c r="C265" s="17"/>
      <c r="D265" s="17"/>
      <c r="E265" s="17"/>
      <c r="F265" s="17"/>
      <c r="G265" s="116"/>
      <c r="H265" s="93"/>
      <c r="I265" s="88"/>
    </row>
    <row r="266" spans="1:9">
      <c r="A266" s="13"/>
      <c r="B266" s="17"/>
      <c r="C266" s="17"/>
      <c r="D266" s="17"/>
      <c r="E266" s="17"/>
      <c r="F266" s="17"/>
      <c r="G266" s="116"/>
      <c r="H266" s="93"/>
      <c r="I266" s="88"/>
    </row>
    <row r="267" spans="1:9">
      <c r="A267" s="13"/>
      <c r="B267" s="17"/>
      <c r="C267" s="17"/>
      <c r="D267" s="17"/>
      <c r="E267" s="17"/>
      <c r="F267" s="17"/>
      <c r="G267" s="116"/>
      <c r="H267" s="93"/>
      <c r="I267" s="88"/>
    </row>
    <row r="268" spans="1:9">
      <c r="A268" s="13"/>
      <c r="B268" s="17"/>
      <c r="C268" s="17"/>
      <c r="D268" s="17"/>
      <c r="E268" s="17"/>
      <c r="F268" s="17"/>
      <c r="G268" s="116"/>
      <c r="H268" s="93"/>
      <c r="I268" s="88"/>
    </row>
    <row r="269" spans="1:9">
      <c r="A269" s="13"/>
      <c r="B269" s="17"/>
      <c r="C269" s="17"/>
      <c r="D269" s="17"/>
      <c r="E269" s="17"/>
      <c r="F269" s="17"/>
      <c r="G269" s="116"/>
      <c r="H269" s="93"/>
      <c r="I269" s="88"/>
    </row>
    <row r="270" spans="1:9">
      <c r="A270" s="13"/>
      <c r="B270" s="17"/>
      <c r="C270" s="17"/>
      <c r="D270" s="17"/>
      <c r="E270" s="17"/>
      <c r="F270" s="17"/>
      <c r="G270" s="116"/>
      <c r="H270" s="93"/>
      <c r="I270" s="88"/>
    </row>
    <row r="271" spans="1:9">
      <c r="A271" s="13"/>
      <c r="B271" s="17"/>
      <c r="C271" s="17"/>
      <c r="D271" s="17"/>
      <c r="E271" s="17"/>
      <c r="F271" s="17"/>
      <c r="G271" s="116"/>
      <c r="H271" s="93"/>
      <c r="I271" s="88"/>
    </row>
    <row r="272" spans="1:9">
      <c r="A272" s="13"/>
      <c r="B272" s="17"/>
      <c r="C272" s="17"/>
      <c r="D272" s="17"/>
      <c r="E272" s="17"/>
      <c r="F272" s="17"/>
      <c r="G272" s="116"/>
      <c r="H272" s="93"/>
      <c r="I272" s="88"/>
    </row>
    <row r="273" spans="1:9">
      <c r="A273" s="13"/>
      <c r="B273" s="17"/>
      <c r="C273" s="17"/>
      <c r="D273" s="17"/>
      <c r="E273" s="17"/>
      <c r="F273" s="17"/>
      <c r="G273" s="116"/>
      <c r="H273" s="93"/>
      <c r="I273" s="88"/>
    </row>
    <row r="274" spans="1:9">
      <c r="A274" s="13"/>
      <c r="B274" s="17"/>
      <c r="C274" s="17"/>
      <c r="D274" s="17"/>
      <c r="E274" s="17"/>
      <c r="F274" s="17"/>
      <c r="G274" s="116"/>
      <c r="H274" s="93"/>
      <c r="I274" s="88"/>
    </row>
    <row r="275" spans="1:9">
      <c r="A275" s="13"/>
      <c r="B275" s="17"/>
      <c r="C275" s="17"/>
      <c r="D275" s="17"/>
      <c r="E275" s="17"/>
      <c r="F275" s="17"/>
      <c r="G275" s="116"/>
      <c r="H275" s="93"/>
      <c r="I275" s="88"/>
    </row>
    <row r="276" spans="1:9">
      <c r="A276" s="13"/>
      <c r="B276" s="17"/>
      <c r="C276" s="17"/>
      <c r="D276" s="17"/>
      <c r="E276" s="17"/>
      <c r="F276" s="17"/>
      <c r="G276" s="116"/>
      <c r="H276" s="93"/>
      <c r="I276" s="88"/>
    </row>
    <row r="277" spans="1:9">
      <c r="A277" s="13"/>
      <c r="B277" s="17"/>
      <c r="C277" s="17"/>
      <c r="D277" s="17"/>
      <c r="E277" s="17"/>
      <c r="F277" s="17"/>
      <c r="G277" s="116"/>
      <c r="H277" s="93"/>
      <c r="I277" s="88"/>
    </row>
    <row r="278" spans="1:9">
      <c r="A278" s="13"/>
      <c r="B278" s="17"/>
      <c r="C278" s="17"/>
      <c r="D278" s="17"/>
      <c r="E278" s="17"/>
      <c r="F278" s="17"/>
      <c r="G278" s="116"/>
      <c r="H278" s="93"/>
      <c r="I278" s="88"/>
    </row>
    <row r="279" spans="1:9">
      <c r="A279" s="13"/>
      <c r="B279" s="17"/>
      <c r="C279" s="17"/>
      <c r="D279" s="17"/>
      <c r="E279" s="17"/>
      <c r="F279" s="17"/>
      <c r="G279" s="116"/>
      <c r="H279" s="93"/>
      <c r="I279" s="88"/>
    </row>
    <row r="280" spans="1:9">
      <c r="A280" s="13"/>
      <c r="B280" s="17"/>
      <c r="C280" s="17"/>
      <c r="D280" s="17"/>
      <c r="E280" s="17"/>
      <c r="F280" s="17"/>
      <c r="G280" s="116"/>
      <c r="H280" s="93"/>
      <c r="I280" s="88"/>
    </row>
    <row r="281" spans="1:9">
      <c r="A281" s="13"/>
      <c r="B281" s="17"/>
      <c r="C281" s="17"/>
      <c r="D281" s="17"/>
      <c r="E281" s="17"/>
      <c r="F281" s="17"/>
      <c r="G281" s="116"/>
      <c r="H281" s="93"/>
      <c r="I281" s="88"/>
    </row>
    <row r="282" spans="1:9">
      <c r="A282" s="13"/>
      <c r="B282" s="17"/>
      <c r="C282" s="17"/>
      <c r="D282" s="17"/>
      <c r="E282" s="17"/>
      <c r="F282" s="17"/>
      <c r="G282" s="116"/>
      <c r="H282" s="93"/>
      <c r="I282" s="88"/>
    </row>
    <row r="283" spans="1:9">
      <c r="A283" s="13"/>
      <c r="B283" s="17"/>
      <c r="C283" s="17"/>
      <c r="D283" s="17"/>
      <c r="E283" s="17"/>
      <c r="F283" s="17"/>
      <c r="G283" s="116"/>
      <c r="H283" s="93"/>
      <c r="I283" s="88"/>
    </row>
    <row r="284" spans="1:9">
      <c r="A284" s="13"/>
      <c r="B284" s="17"/>
      <c r="C284" s="17"/>
      <c r="D284" s="17"/>
      <c r="E284" s="17"/>
      <c r="F284" s="17"/>
      <c r="G284" s="116"/>
      <c r="H284" s="93"/>
      <c r="I284" s="88"/>
    </row>
    <row r="285" spans="1:9">
      <c r="A285" s="13"/>
      <c r="B285" s="17"/>
      <c r="C285" s="17"/>
      <c r="D285" s="17"/>
      <c r="E285" s="17"/>
      <c r="F285" s="17"/>
      <c r="G285" s="116"/>
      <c r="H285" s="93"/>
      <c r="I285" s="88"/>
    </row>
    <row r="286" spans="1:9">
      <c r="A286" s="13"/>
      <c r="B286" s="17"/>
      <c r="C286" s="17"/>
      <c r="D286" s="17"/>
      <c r="E286" s="17"/>
      <c r="F286" s="17"/>
      <c r="G286" s="116"/>
      <c r="H286" s="93"/>
      <c r="I286" s="88"/>
    </row>
    <row r="287" spans="1:9">
      <c r="A287" s="13"/>
      <c r="B287" s="17"/>
      <c r="C287" s="17"/>
      <c r="D287" s="17"/>
      <c r="E287" s="17"/>
      <c r="F287" s="17"/>
      <c r="G287" s="116"/>
      <c r="H287" s="93"/>
      <c r="I287" s="88"/>
    </row>
    <row r="288" spans="1:9">
      <c r="A288" s="13"/>
      <c r="B288" s="17"/>
      <c r="C288" s="17"/>
      <c r="D288" s="17"/>
      <c r="E288" s="17"/>
      <c r="F288" s="17"/>
      <c r="G288" s="116"/>
      <c r="H288" s="93"/>
      <c r="I288" s="88"/>
    </row>
    <row r="289" spans="1:9">
      <c r="A289" s="13"/>
      <c r="B289" s="17"/>
      <c r="C289" s="17"/>
      <c r="D289" s="17"/>
      <c r="E289" s="17"/>
      <c r="F289" s="17"/>
      <c r="G289" s="116"/>
      <c r="H289" s="93"/>
      <c r="I289" s="88"/>
    </row>
    <row r="290" spans="1:9">
      <c r="A290" s="13"/>
      <c r="B290" s="17"/>
      <c r="C290" s="17"/>
      <c r="D290" s="17"/>
      <c r="E290" s="17"/>
      <c r="F290" s="17"/>
      <c r="G290" s="116"/>
      <c r="H290" s="93"/>
      <c r="I290" s="88"/>
    </row>
    <row r="291" spans="1:9">
      <c r="A291" s="13"/>
      <c r="B291" s="17"/>
      <c r="C291" s="17"/>
      <c r="D291" s="17"/>
      <c r="E291" s="17"/>
      <c r="F291" s="17"/>
      <c r="G291" s="116"/>
      <c r="H291" s="93"/>
      <c r="I291" s="88"/>
    </row>
    <row r="292" spans="1:9">
      <c r="A292" s="13"/>
      <c r="B292" s="17"/>
      <c r="C292" s="17"/>
      <c r="D292" s="17"/>
      <c r="E292" s="17"/>
      <c r="F292" s="17"/>
      <c r="G292" s="116"/>
      <c r="H292" s="93"/>
      <c r="I292" s="88"/>
    </row>
    <row r="293" spans="1:9">
      <c r="A293" s="13"/>
      <c r="B293" s="17"/>
      <c r="C293" s="17"/>
      <c r="D293" s="17"/>
      <c r="E293" s="17"/>
      <c r="F293" s="17"/>
      <c r="G293" s="116"/>
      <c r="H293" s="93"/>
      <c r="I293" s="88"/>
    </row>
    <row r="294" spans="1:9">
      <c r="A294" s="13"/>
      <c r="B294" s="17"/>
      <c r="C294" s="17"/>
      <c r="D294" s="17"/>
      <c r="E294" s="17"/>
      <c r="F294" s="17"/>
      <c r="G294" s="116"/>
      <c r="H294" s="93"/>
      <c r="I294" s="88"/>
    </row>
    <row r="295" spans="1:9">
      <c r="A295" s="13"/>
      <c r="B295" s="17"/>
      <c r="C295" s="17"/>
      <c r="D295" s="17"/>
      <c r="E295" s="17"/>
      <c r="F295" s="17"/>
      <c r="G295" s="116"/>
      <c r="H295" s="93"/>
      <c r="I295" s="88"/>
    </row>
    <row r="296" spans="1:9">
      <c r="A296" s="13"/>
      <c r="B296" s="17"/>
      <c r="C296" s="17"/>
      <c r="D296" s="17"/>
      <c r="E296" s="17"/>
      <c r="F296" s="17"/>
      <c r="G296" s="116"/>
      <c r="H296" s="93"/>
      <c r="I296" s="88"/>
    </row>
    <row r="297" spans="1:9">
      <c r="A297" s="13"/>
      <c r="B297" s="17"/>
      <c r="C297" s="17"/>
      <c r="D297" s="17"/>
      <c r="E297" s="17"/>
      <c r="F297" s="17"/>
      <c r="G297" s="116"/>
      <c r="H297" s="93"/>
      <c r="I297" s="88"/>
    </row>
    <row r="298" spans="1:9">
      <c r="A298" s="13"/>
      <c r="B298" s="17"/>
      <c r="C298" s="17"/>
      <c r="D298" s="17"/>
      <c r="E298" s="17"/>
      <c r="F298" s="17"/>
      <c r="G298" s="116"/>
      <c r="H298" s="93"/>
      <c r="I298" s="88"/>
    </row>
    <row r="299" spans="1:9">
      <c r="A299" s="13"/>
      <c r="B299" s="17"/>
      <c r="C299" s="17"/>
      <c r="D299" s="17"/>
      <c r="E299" s="17"/>
      <c r="F299" s="17"/>
      <c r="G299" s="116"/>
      <c r="H299" s="93"/>
      <c r="I299" s="88"/>
    </row>
    <row r="300" spans="1:9">
      <c r="A300" s="13"/>
      <c r="B300" s="17"/>
      <c r="C300" s="17"/>
      <c r="D300" s="17"/>
      <c r="E300" s="17"/>
      <c r="F300" s="17"/>
      <c r="G300" s="116"/>
      <c r="H300" s="93"/>
      <c r="I300" s="88"/>
    </row>
    <row r="301" spans="1:9">
      <c r="A301" s="13"/>
      <c r="B301" s="17"/>
      <c r="C301" s="17"/>
      <c r="D301" s="17"/>
      <c r="E301" s="17"/>
      <c r="F301" s="17"/>
      <c r="G301" s="116"/>
      <c r="H301" s="93"/>
      <c r="I301" s="88"/>
    </row>
    <row r="302" spans="1:9">
      <c r="A302" s="13"/>
      <c r="B302" s="17"/>
      <c r="C302" s="17"/>
      <c r="D302" s="17"/>
      <c r="E302" s="17"/>
      <c r="F302" s="17"/>
      <c r="G302" s="116"/>
      <c r="H302" s="93"/>
      <c r="I302" s="88"/>
    </row>
    <row r="303" spans="1:9">
      <c r="A303" s="13"/>
      <c r="B303" s="17"/>
      <c r="C303" s="17"/>
      <c r="D303" s="17"/>
      <c r="E303" s="17"/>
      <c r="F303" s="17"/>
      <c r="G303" s="116"/>
      <c r="H303" s="93"/>
      <c r="I303" s="88"/>
    </row>
    <row r="304" spans="1:9">
      <c r="A304" s="13"/>
      <c r="B304" s="17"/>
      <c r="C304" s="17"/>
      <c r="D304" s="17"/>
      <c r="E304" s="17"/>
      <c r="F304" s="17"/>
      <c r="G304" s="116"/>
      <c r="H304" s="93"/>
      <c r="I304" s="88"/>
    </row>
    <row r="305" spans="1:9">
      <c r="A305" s="13"/>
      <c r="B305" s="17"/>
      <c r="C305" s="17"/>
      <c r="D305" s="17"/>
      <c r="E305" s="17"/>
      <c r="F305" s="17"/>
      <c r="G305" s="116"/>
      <c r="H305" s="93"/>
      <c r="I305" s="88"/>
    </row>
    <row r="306" spans="1:9">
      <c r="A306" s="13"/>
      <c r="B306" s="17"/>
      <c r="C306" s="17"/>
      <c r="D306" s="17"/>
      <c r="E306" s="17"/>
      <c r="F306" s="17"/>
      <c r="G306" s="116"/>
      <c r="H306" s="93"/>
      <c r="I306" s="88"/>
    </row>
    <row r="307" spans="1:9">
      <c r="A307" s="13"/>
      <c r="B307" s="17"/>
      <c r="C307" s="17"/>
      <c r="D307" s="17"/>
      <c r="E307" s="17"/>
      <c r="F307" s="17"/>
      <c r="G307" s="116"/>
      <c r="H307" s="93"/>
      <c r="I307" s="88"/>
    </row>
    <row r="308" spans="1:9">
      <c r="A308" s="13"/>
      <c r="B308" s="17"/>
      <c r="C308" s="17"/>
      <c r="D308" s="17"/>
      <c r="E308" s="17"/>
      <c r="F308" s="17"/>
      <c r="G308" s="116"/>
      <c r="H308" s="93"/>
      <c r="I308" s="88"/>
    </row>
    <row r="309" spans="1:9">
      <c r="A309" s="13"/>
      <c r="B309" s="17"/>
      <c r="C309" s="17"/>
      <c r="D309" s="17"/>
      <c r="E309" s="17"/>
      <c r="F309" s="17"/>
      <c r="G309" s="116"/>
      <c r="H309" s="93"/>
      <c r="I309" s="88"/>
    </row>
    <row r="310" spans="1:9">
      <c r="A310" s="13"/>
      <c r="B310" s="17"/>
      <c r="C310" s="17"/>
      <c r="D310" s="17"/>
      <c r="E310" s="17"/>
      <c r="F310" s="17"/>
      <c r="G310" s="116"/>
      <c r="H310" s="93"/>
      <c r="I310" s="88"/>
    </row>
    <row r="311" spans="1:9">
      <c r="A311" s="13"/>
      <c r="B311" s="17"/>
      <c r="C311" s="17"/>
      <c r="D311" s="17"/>
      <c r="E311" s="17"/>
      <c r="F311" s="17"/>
      <c r="G311" s="116"/>
      <c r="H311" s="93"/>
      <c r="I311" s="88"/>
    </row>
    <row r="312" spans="1:9">
      <c r="A312" s="13"/>
      <c r="B312" s="17"/>
      <c r="C312" s="17"/>
      <c r="D312" s="17"/>
      <c r="E312" s="17"/>
      <c r="F312" s="17"/>
      <c r="G312" s="116"/>
      <c r="H312" s="93"/>
      <c r="I312" s="88"/>
    </row>
    <row r="313" spans="1:9">
      <c r="A313" s="13"/>
      <c r="B313" s="17"/>
      <c r="C313" s="17"/>
      <c r="D313" s="17"/>
      <c r="E313" s="17"/>
      <c r="F313" s="17"/>
      <c r="G313" s="116"/>
      <c r="H313" s="93"/>
      <c r="I313" s="88"/>
    </row>
    <row r="314" spans="1:9">
      <c r="A314" s="13"/>
      <c r="B314" s="17"/>
      <c r="C314" s="17"/>
      <c r="D314" s="17"/>
      <c r="E314" s="17"/>
      <c r="F314" s="17"/>
      <c r="G314" s="116"/>
      <c r="H314" s="93"/>
      <c r="I314" s="88"/>
    </row>
    <row r="315" spans="1:9">
      <c r="A315" s="13"/>
      <c r="B315" s="17"/>
      <c r="C315" s="17"/>
      <c r="D315" s="17"/>
      <c r="E315" s="17"/>
      <c r="F315" s="17"/>
      <c r="G315" s="116"/>
      <c r="H315" s="93"/>
      <c r="I315" s="88"/>
    </row>
    <row r="316" spans="1:9">
      <c r="A316" s="13"/>
      <c r="B316" s="17"/>
      <c r="C316" s="17"/>
      <c r="D316" s="17"/>
      <c r="E316" s="17"/>
      <c r="F316" s="17"/>
      <c r="G316" s="116"/>
      <c r="H316" s="93"/>
      <c r="I316" s="88"/>
    </row>
    <row r="317" spans="1:9">
      <c r="A317" s="13"/>
      <c r="B317" s="17"/>
      <c r="C317" s="17"/>
      <c r="D317" s="17"/>
      <c r="E317" s="17"/>
      <c r="F317" s="17"/>
      <c r="G317" s="116"/>
      <c r="H317" s="93"/>
      <c r="I317" s="88"/>
    </row>
    <row r="318" spans="1:9">
      <c r="A318" s="13"/>
      <c r="B318" s="17"/>
      <c r="C318" s="17"/>
      <c r="D318" s="17"/>
      <c r="E318" s="17"/>
      <c r="F318" s="17"/>
      <c r="G318" s="116"/>
      <c r="H318" s="93"/>
      <c r="I318" s="88"/>
    </row>
    <row r="319" spans="1:9">
      <c r="A319" s="13"/>
      <c r="B319" s="17"/>
      <c r="C319" s="17"/>
      <c r="D319" s="17"/>
      <c r="E319" s="17"/>
      <c r="F319" s="17"/>
      <c r="G319" s="116"/>
      <c r="H319" s="93"/>
      <c r="I319" s="88"/>
    </row>
    <row r="320" spans="1:9">
      <c r="A320" s="13"/>
      <c r="B320" s="17"/>
      <c r="C320" s="17"/>
      <c r="D320" s="17"/>
      <c r="E320" s="17"/>
      <c r="F320" s="17"/>
      <c r="G320" s="116"/>
      <c r="H320" s="93"/>
      <c r="I320" s="88"/>
    </row>
    <row r="321" spans="1:9">
      <c r="A321" s="13"/>
      <c r="B321" s="17"/>
      <c r="C321" s="17"/>
      <c r="D321" s="17"/>
      <c r="E321" s="17"/>
      <c r="F321" s="17"/>
      <c r="G321" s="116"/>
      <c r="H321" s="93"/>
      <c r="I321" s="88"/>
    </row>
    <row r="322" spans="1:9">
      <c r="A322" s="13"/>
      <c r="B322" s="17"/>
      <c r="C322" s="17"/>
      <c r="D322" s="17"/>
      <c r="E322" s="17"/>
      <c r="F322" s="17"/>
      <c r="G322" s="116"/>
      <c r="H322" s="93"/>
      <c r="I322" s="88"/>
    </row>
    <row r="323" spans="1:9">
      <c r="A323" s="13"/>
      <c r="B323" s="17"/>
      <c r="C323" s="17"/>
      <c r="D323" s="17"/>
      <c r="E323" s="17"/>
      <c r="F323" s="17"/>
      <c r="G323" s="116"/>
      <c r="H323" s="93"/>
      <c r="I323" s="88"/>
    </row>
    <row r="324" spans="1:9">
      <c r="A324" s="13"/>
      <c r="B324" s="17"/>
      <c r="C324" s="17"/>
      <c r="D324" s="17"/>
      <c r="E324" s="17"/>
      <c r="F324" s="17"/>
      <c r="G324" s="116"/>
      <c r="H324" s="93"/>
      <c r="I324" s="88"/>
    </row>
    <row r="325" spans="1:9">
      <c r="A325" s="13"/>
      <c r="B325" s="17"/>
      <c r="C325" s="17"/>
      <c r="D325" s="17"/>
      <c r="E325" s="17"/>
      <c r="F325" s="17"/>
      <c r="G325" s="116"/>
      <c r="H325" s="93"/>
      <c r="I325" s="88"/>
    </row>
    <row r="326" spans="1:9">
      <c r="A326" s="13"/>
      <c r="B326" s="17"/>
      <c r="C326" s="17"/>
      <c r="D326" s="17"/>
      <c r="E326" s="17"/>
      <c r="F326" s="17"/>
      <c r="G326" s="116"/>
      <c r="H326" s="93"/>
      <c r="I326" s="88"/>
    </row>
    <row r="327" spans="1:9">
      <c r="A327" s="13"/>
      <c r="B327" s="17"/>
      <c r="C327" s="17"/>
      <c r="D327" s="17"/>
      <c r="E327" s="17"/>
      <c r="F327" s="17"/>
      <c r="G327" s="116"/>
      <c r="H327" s="93"/>
      <c r="I327" s="88"/>
    </row>
    <row r="328" spans="1:9">
      <c r="A328" s="13"/>
      <c r="B328" s="17"/>
      <c r="C328" s="17"/>
      <c r="D328" s="17"/>
      <c r="E328" s="17"/>
      <c r="F328" s="17"/>
      <c r="G328" s="116"/>
      <c r="H328" s="93"/>
      <c r="I328" s="88"/>
    </row>
    <row r="329" spans="1:9">
      <c r="A329" s="13"/>
      <c r="B329" s="17"/>
      <c r="C329" s="17"/>
      <c r="D329" s="17"/>
      <c r="E329" s="17"/>
      <c r="F329" s="17"/>
      <c r="G329" s="116"/>
      <c r="H329" s="93"/>
      <c r="I329" s="88"/>
    </row>
    <row r="330" spans="1:9">
      <c r="A330" s="13"/>
      <c r="B330" s="17"/>
      <c r="C330" s="17"/>
      <c r="D330" s="17"/>
      <c r="E330" s="17"/>
      <c r="F330" s="17"/>
      <c r="G330" s="116"/>
      <c r="H330" s="93"/>
      <c r="I330" s="88"/>
    </row>
    <row r="331" spans="1:9">
      <c r="A331" s="13"/>
      <c r="B331" s="17"/>
      <c r="C331" s="17"/>
      <c r="D331" s="17"/>
      <c r="E331" s="17"/>
      <c r="F331" s="17"/>
      <c r="G331" s="116"/>
      <c r="H331" s="93"/>
      <c r="I331" s="88"/>
    </row>
    <row r="332" spans="1:9">
      <c r="A332" s="13"/>
      <c r="B332" s="17"/>
      <c r="C332" s="17"/>
      <c r="D332" s="17"/>
      <c r="E332" s="17"/>
      <c r="F332" s="17"/>
      <c r="G332" s="116"/>
      <c r="H332" s="93"/>
      <c r="I332" s="88"/>
    </row>
    <row r="333" spans="1:9">
      <c r="A333" s="13"/>
      <c r="B333" s="17"/>
      <c r="C333" s="17"/>
      <c r="D333" s="17"/>
      <c r="E333" s="17"/>
      <c r="F333" s="17"/>
      <c r="G333" s="116"/>
      <c r="H333" s="93"/>
      <c r="I333" s="88"/>
    </row>
    <row r="334" spans="1:9">
      <c r="A334" s="13"/>
      <c r="B334" s="17"/>
      <c r="C334" s="17"/>
      <c r="D334" s="17"/>
      <c r="E334" s="17"/>
      <c r="F334" s="17"/>
      <c r="G334" s="116"/>
      <c r="H334" s="93"/>
      <c r="I334" s="88"/>
    </row>
    <row r="335" spans="1:9">
      <c r="A335" s="13"/>
      <c r="B335" s="17"/>
      <c r="C335" s="17"/>
      <c r="D335" s="17"/>
      <c r="E335" s="17"/>
      <c r="F335" s="17"/>
      <c r="G335" s="116"/>
      <c r="H335" s="93"/>
      <c r="I335" s="88"/>
    </row>
    <row r="336" spans="1:9">
      <c r="A336" s="13"/>
      <c r="B336" s="17"/>
      <c r="C336" s="17"/>
      <c r="D336" s="17"/>
      <c r="E336" s="17"/>
      <c r="F336" s="17"/>
      <c r="G336" s="116"/>
      <c r="H336" s="93"/>
      <c r="I336" s="88"/>
    </row>
    <row r="337" spans="1:9">
      <c r="A337" s="13"/>
      <c r="B337" s="17"/>
      <c r="C337" s="17"/>
      <c r="D337" s="17"/>
      <c r="E337" s="17"/>
      <c r="F337" s="17"/>
      <c r="G337" s="116"/>
      <c r="H337" s="93"/>
      <c r="I337" s="88"/>
    </row>
    <row r="338" spans="1:9">
      <c r="A338" s="13"/>
      <c r="B338" s="17"/>
      <c r="C338" s="17"/>
      <c r="D338" s="17"/>
      <c r="E338" s="17"/>
      <c r="F338" s="17"/>
      <c r="G338" s="116"/>
      <c r="H338" s="93"/>
      <c r="I338" s="88"/>
    </row>
    <row r="339" spans="1:9">
      <c r="A339" s="13"/>
      <c r="B339" s="17"/>
      <c r="C339" s="17"/>
      <c r="D339" s="17"/>
      <c r="E339" s="17"/>
      <c r="F339" s="17"/>
      <c r="G339" s="116"/>
      <c r="H339" s="93"/>
      <c r="I339" s="88"/>
    </row>
    <row r="340" spans="1:9">
      <c r="A340" s="13"/>
      <c r="B340" s="17"/>
      <c r="C340" s="17"/>
      <c r="D340" s="17"/>
      <c r="E340" s="17"/>
      <c r="F340" s="17"/>
      <c r="G340" s="116"/>
      <c r="H340" s="93"/>
      <c r="I340" s="88"/>
    </row>
    <row r="341" spans="1:9">
      <c r="A341" s="13"/>
      <c r="B341" s="17"/>
      <c r="C341" s="17"/>
      <c r="D341" s="17"/>
      <c r="E341" s="17"/>
      <c r="F341" s="17"/>
      <c r="G341" s="116"/>
      <c r="H341" s="93"/>
      <c r="I341" s="88"/>
    </row>
    <row r="342" spans="1:9">
      <c r="A342" s="13"/>
      <c r="B342" s="17"/>
      <c r="C342" s="17"/>
      <c r="D342" s="17"/>
      <c r="E342" s="17"/>
      <c r="F342" s="17"/>
      <c r="G342" s="116"/>
      <c r="H342" s="93"/>
      <c r="I342" s="88"/>
    </row>
    <row r="343" spans="1:9">
      <c r="A343" s="13"/>
      <c r="B343" s="17"/>
      <c r="C343" s="17"/>
      <c r="D343" s="17"/>
      <c r="E343" s="17"/>
      <c r="F343" s="17"/>
      <c r="G343" s="116"/>
      <c r="H343" s="93"/>
      <c r="I343" s="88"/>
    </row>
    <row r="344" spans="1:9">
      <c r="A344" s="13"/>
      <c r="B344" s="17"/>
      <c r="C344" s="17"/>
      <c r="D344" s="17"/>
      <c r="E344" s="17"/>
      <c r="F344" s="17"/>
      <c r="G344" s="116"/>
      <c r="H344" s="93"/>
      <c r="I344" s="88"/>
    </row>
    <row r="345" spans="1:9">
      <c r="A345" s="13"/>
      <c r="B345" s="17"/>
      <c r="C345" s="17"/>
      <c r="D345" s="17"/>
      <c r="E345" s="17"/>
      <c r="F345" s="17"/>
      <c r="G345" s="116"/>
      <c r="H345" s="93"/>
      <c r="I345" s="88"/>
    </row>
    <row r="346" spans="1:9">
      <c r="A346" s="13"/>
      <c r="B346" s="17"/>
      <c r="C346" s="17"/>
      <c r="D346" s="17"/>
      <c r="E346" s="17"/>
      <c r="F346" s="17"/>
      <c r="G346" s="116"/>
      <c r="H346" s="93"/>
      <c r="I346" s="88"/>
    </row>
    <row r="347" spans="1:9">
      <c r="A347" s="13"/>
      <c r="B347" s="17"/>
      <c r="C347" s="17"/>
      <c r="D347" s="17"/>
      <c r="E347" s="17"/>
      <c r="F347" s="17"/>
      <c r="G347" s="116"/>
      <c r="H347" s="93"/>
      <c r="I347" s="88"/>
    </row>
    <row r="348" spans="1:9">
      <c r="A348" s="13"/>
      <c r="B348" s="17"/>
      <c r="C348" s="17"/>
      <c r="D348" s="17"/>
      <c r="E348" s="17"/>
      <c r="F348" s="17"/>
      <c r="G348" s="116"/>
      <c r="H348" s="93"/>
      <c r="I348" s="88"/>
    </row>
    <row r="349" spans="1:9">
      <c r="A349" s="13"/>
      <c r="B349" s="17"/>
      <c r="C349" s="17"/>
      <c r="D349" s="17"/>
      <c r="E349" s="17"/>
      <c r="F349" s="17"/>
      <c r="G349" s="116"/>
      <c r="H349" s="93"/>
      <c r="I349" s="88"/>
    </row>
    <row r="350" spans="1:9">
      <c r="A350" s="13"/>
      <c r="B350" s="17"/>
      <c r="C350" s="17"/>
      <c r="D350" s="17"/>
      <c r="E350" s="17"/>
      <c r="F350" s="17"/>
      <c r="G350" s="116"/>
      <c r="H350" s="93"/>
      <c r="I350" s="88"/>
    </row>
    <row r="351" spans="1:9">
      <c r="A351" s="13"/>
      <c r="B351" s="17"/>
      <c r="C351" s="17"/>
      <c r="D351" s="17"/>
      <c r="E351" s="17"/>
      <c r="F351" s="17"/>
      <c r="G351" s="116"/>
      <c r="H351" s="93"/>
      <c r="I351" s="88"/>
    </row>
    <row r="352" spans="1:9">
      <c r="A352" s="13"/>
      <c r="B352" s="17"/>
      <c r="C352" s="17"/>
      <c r="D352" s="17"/>
      <c r="E352" s="17"/>
      <c r="F352" s="17"/>
      <c r="G352" s="116"/>
      <c r="H352" s="93"/>
      <c r="I352" s="88"/>
    </row>
    <row r="353" spans="1:9">
      <c r="A353" s="13"/>
      <c r="B353" s="17"/>
      <c r="C353" s="17"/>
      <c r="D353" s="17"/>
      <c r="E353" s="17"/>
      <c r="F353" s="17"/>
      <c r="G353" s="116"/>
      <c r="H353" s="93"/>
      <c r="I353" s="88"/>
    </row>
    <row r="354" spans="1:9">
      <c r="A354" s="13"/>
      <c r="B354" s="17"/>
      <c r="C354" s="17"/>
      <c r="D354" s="17"/>
      <c r="E354" s="17"/>
      <c r="F354" s="17"/>
      <c r="G354" s="116"/>
      <c r="H354" s="93"/>
      <c r="I354" s="88"/>
    </row>
    <row r="355" spans="1:9">
      <c r="A355" s="13"/>
      <c r="B355" s="17"/>
      <c r="C355" s="17"/>
      <c r="D355" s="17"/>
      <c r="E355" s="17"/>
      <c r="F355" s="17"/>
      <c r="G355" s="116"/>
      <c r="H355" s="93"/>
      <c r="I355" s="88"/>
    </row>
    <row r="356" spans="1:9">
      <c r="A356" s="13"/>
      <c r="B356" s="17"/>
      <c r="C356" s="17"/>
      <c r="D356" s="17"/>
      <c r="E356" s="17"/>
      <c r="F356" s="17"/>
      <c r="G356" s="116"/>
      <c r="H356" s="93"/>
      <c r="I356" s="88"/>
    </row>
    <row r="357" spans="1:9">
      <c r="A357" s="13"/>
      <c r="B357" s="17"/>
      <c r="C357" s="17"/>
      <c r="D357" s="17"/>
      <c r="E357" s="17"/>
      <c r="F357" s="17"/>
      <c r="G357" s="116"/>
      <c r="H357" s="93"/>
      <c r="I357" s="88"/>
    </row>
    <row r="358" spans="1:9">
      <c r="A358" s="13"/>
      <c r="B358" s="17"/>
      <c r="C358" s="17"/>
      <c r="D358" s="17"/>
      <c r="E358" s="17"/>
      <c r="F358" s="17"/>
      <c r="G358" s="116"/>
      <c r="H358" s="93"/>
      <c r="I358" s="88"/>
    </row>
    <row r="359" spans="1:9">
      <c r="A359" s="13"/>
      <c r="B359" s="17"/>
      <c r="C359" s="17"/>
      <c r="D359" s="17"/>
      <c r="E359" s="17"/>
      <c r="F359" s="17"/>
      <c r="G359" s="116"/>
      <c r="H359" s="93"/>
      <c r="I359" s="88"/>
    </row>
    <row r="360" spans="1:9">
      <c r="A360" s="13"/>
      <c r="B360" s="17"/>
      <c r="C360" s="17"/>
      <c r="D360" s="17"/>
      <c r="E360" s="17"/>
      <c r="F360" s="17"/>
      <c r="G360" s="116"/>
      <c r="H360" s="93"/>
      <c r="I360" s="88"/>
    </row>
    <row r="361" spans="1:9">
      <c r="A361" s="13"/>
      <c r="B361" s="17"/>
      <c r="C361" s="17"/>
      <c r="D361" s="17"/>
      <c r="E361" s="17"/>
      <c r="F361" s="17"/>
      <c r="G361" s="116"/>
      <c r="H361" s="93"/>
      <c r="I361" s="88"/>
    </row>
    <row r="362" spans="1:9">
      <c r="A362" s="13"/>
      <c r="B362" s="17"/>
      <c r="C362" s="17"/>
      <c r="D362" s="17"/>
      <c r="E362" s="17"/>
      <c r="F362" s="17"/>
      <c r="G362" s="116"/>
      <c r="H362" s="93"/>
      <c r="I362" s="88"/>
    </row>
    <row r="363" spans="1:9">
      <c r="A363" s="13"/>
      <c r="B363" s="17"/>
      <c r="C363" s="17"/>
      <c r="D363" s="17"/>
      <c r="E363" s="17"/>
      <c r="F363" s="17"/>
      <c r="G363" s="116"/>
      <c r="H363" s="93"/>
      <c r="I363" s="88"/>
    </row>
    <row r="364" spans="1:9">
      <c r="A364" s="13"/>
      <c r="B364" s="17"/>
      <c r="C364" s="17"/>
      <c r="D364" s="17"/>
      <c r="E364" s="17"/>
      <c r="F364" s="17"/>
      <c r="G364" s="116"/>
      <c r="H364" s="93"/>
      <c r="I364" s="88"/>
    </row>
    <row r="365" spans="1:9">
      <c r="A365" s="13"/>
      <c r="B365" s="17"/>
      <c r="C365" s="17"/>
      <c r="D365" s="17"/>
      <c r="E365" s="17"/>
      <c r="F365" s="17"/>
      <c r="G365" s="116"/>
      <c r="H365" s="93"/>
      <c r="I365" s="88"/>
    </row>
    <row r="366" spans="1:9">
      <c r="A366" s="13"/>
      <c r="B366" s="17"/>
      <c r="C366" s="17"/>
      <c r="D366" s="17"/>
      <c r="E366" s="17"/>
      <c r="F366" s="17"/>
      <c r="G366" s="116"/>
      <c r="H366" s="93"/>
      <c r="I366" s="88"/>
    </row>
    <row r="367" spans="1:9">
      <c r="A367" s="13"/>
      <c r="B367" s="17"/>
      <c r="C367" s="17"/>
      <c r="D367" s="17"/>
      <c r="E367" s="17"/>
      <c r="F367" s="17"/>
      <c r="G367" s="116"/>
      <c r="H367" s="93"/>
      <c r="I367" s="88"/>
    </row>
    <row r="368" spans="1:9">
      <c r="A368" s="13"/>
      <c r="B368" s="17"/>
      <c r="C368" s="17"/>
      <c r="D368" s="17"/>
      <c r="E368" s="17"/>
      <c r="F368" s="17"/>
      <c r="G368" s="116"/>
      <c r="H368" s="93"/>
      <c r="I368" s="88"/>
    </row>
    <row r="369" spans="1:9">
      <c r="A369" s="13"/>
      <c r="B369" s="17"/>
      <c r="C369" s="17"/>
      <c r="D369" s="17"/>
      <c r="E369" s="17"/>
      <c r="F369" s="17"/>
      <c r="G369" s="116"/>
      <c r="H369" s="93"/>
      <c r="I369" s="88"/>
    </row>
    <row r="370" spans="1:9">
      <c r="A370" s="13"/>
      <c r="B370" s="17"/>
      <c r="C370" s="17"/>
      <c r="D370" s="17"/>
      <c r="E370" s="17"/>
      <c r="F370" s="17"/>
      <c r="G370" s="116"/>
      <c r="H370" s="93"/>
      <c r="I370" s="88"/>
    </row>
    <row r="371" spans="1:9">
      <c r="A371" s="13"/>
      <c r="B371" s="17"/>
      <c r="C371" s="17"/>
      <c r="D371" s="17"/>
      <c r="E371" s="17"/>
      <c r="F371" s="17"/>
      <c r="G371" s="116"/>
      <c r="H371" s="93"/>
      <c r="I371" s="88"/>
    </row>
    <row r="372" spans="1:9">
      <c r="A372" s="13"/>
      <c r="B372" s="17"/>
      <c r="C372" s="17"/>
      <c r="D372" s="17"/>
      <c r="E372" s="17"/>
      <c r="F372" s="17"/>
      <c r="G372" s="116"/>
      <c r="H372" s="93"/>
      <c r="I372" s="88"/>
    </row>
    <row r="373" spans="1:9">
      <c r="A373" s="13"/>
      <c r="B373" s="17"/>
      <c r="C373" s="17"/>
      <c r="D373" s="17"/>
      <c r="E373" s="17"/>
      <c r="F373" s="17"/>
      <c r="G373" s="116"/>
      <c r="H373" s="93"/>
      <c r="I373" s="88"/>
    </row>
    <row r="374" spans="1:9">
      <c r="A374" s="13"/>
      <c r="B374" s="17"/>
      <c r="C374" s="17"/>
      <c r="D374" s="17"/>
      <c r="E374" s="17"/>
      <c r="F374" s="17"/>
      <c r="G374" s="116"/>
      <c r="H374" s="93"/>
      <c r="I374" s="88"/>
    </row>
    <row r="375" spans="1:9">
      <c r="A375" s="13"/>
      <c r="B375" s="17"/>
      <c r="C375" s="17"/>
      <c r="D375" s="17"/>
      <c r="E375" s="17"/>
      <c r="F375" s="17"/>
      <c r="G375" s="116"/>
      <c r="H375" s="93"/>
      <c r="I375" s="88"/>
    </row>
    <row r="376" spans="1:9">
      <c r="A376" s="13"/>
      <c r="B376" s="17"/>
      <c r="C376" s="17"/>
      <c r="D376" s="17"/>
      <c r="E376" s="17"/>
      <c r="F376" s="17"/>
      <c r="G376" s="116"/>
      <c r="H376" s="93"/>
      <c r="I376" s="88"/>
    </row>
    <row r="377" spans="1:9">
      <c r="A377" s="13"/>
      <c r="B377" s="17"/>
      <c r="C377" s="17"/>
      <c r="D377" s="17"/>
      <c r="E377" s="17"/>
      <c r="F377" s="17"/>
      <c r="G377" s="116"/>
      <c r="H377" s="93"/>
      <c r="I377" s="88"/>
    </row>
    <row r="378" spans="1:9">
      <c r="A378" s="13"/>
      <c r="B378" s="17"/>
      <c r="C378" s="17"/>
      <c r="D378" s="17"/>
      <c r="E378" s="17"/>
      <c r="F378" s="17"/>
      <c r="G378" s="116"/>
      <c r="H378" s="93"/>
      <c r="I378" s="88"/>
    </row>
    <row r="379" spans="1:9">
      <c r="A379" s="13"/>
      <c r="B379" s="17"/>
      <c r="C379" s="17"/>
      <c r="D379" s="17"/>
      <c r="E379" s="17"/>
      <c r="F379" s="17"/>
      <c r="G379" s="116"/>
      <c r="H379" s="93"/>
      <c r="I379" s="88"/>
    </row>
    <row r="380" spans="1:9">
      <c r="A380" s="13"/>
      <c r="B380" s="17"/>
      <c r="C380" s="17"/>
      <c r="D380" s="17"/>
      <c r="E380" s="17"/>
      <c r="F380" s="17"/>
      <c r="G380" s="116"/>
      <c r="H380" s="93"/>
      <c r="I380" s="88"/>
    </row>
    <row r="381" spans="1:9">
      <c r="A381" s="13"/>
      <c r="B381" s="17"/>
      <c r="C381" s="17"/>
      <c r="D381" s="17"/>
      <c r="E381" s="17"/>
      <c r="F381" s="17"/>
      <c r="G381" s="116"/>
      <c r="H381" s="93"/>
      <c r="I381" s="88"/>
    </row>
    <row r="382" spans="1:9">
      <c r="A382" s="13"/>
      <c r="B382" s="17"/>
      <c r="C382" s="17"/>
      <c r="D382" s="17"/>
      <c r="E382" s="17"/>
      <c r="F382" s="17"/>
      <c r="G382" s="116"/>
      <c r="H382" s="93"/>
      <c r="I382" s="88"/>
    </row>
    <row r="383" spans="1:9">
      <c r="A383" s="13"/>
      <c r="B383" s="17"/>
      <c r="C383" s="17"/>
      <c r="D383" s="17"/>
      <c r="E383" s="17"/>
      <c r="F383" s="17"/>
      <c r="G383" s="116"/>
      <c r="H383" s="93"/>
      <c r="I383" s="88"/>
    </row>
    <row r="384" spans="1:9">
      <c r="A384" s="13"/>
      <c r="B384" s="17"/>
      <c r="C384" s="17"/>
      <c r="D384" s="17"/>
      <c r="E384" s="17"/>
      <c r="F384" s="17"/>
      <c r="G384" s="116"/>
      <c r="H384" s="93"/>
      <c r="I384" s="88"/>
    </row>
    <row r="385" spans="1:9">
      <c r="A385" s="13"/>
      <c r="B385" s="17"/>
      <c r="C385" s="17"/>
      <c r="D385" s="17"/>
      <c r="E385" s="17"/>
      <c r="F385" s="17"/>
      <c r="G385" s="116"/>
      <c r="H385" s="93"/>
      <c r="I385" s="88"/>
    </row>
    <row r="386" spans="1:9">
      <c r="A386" s="13"/>
      <c r="B386" s="17"/>
      <c r="C386" s="17"/>
      <c r="D386" s="17"/>
      <c r="E386" s="17"/>
      <c r="F386" s="17"/>
      <c r="G386" s="116"/>
      <c r="H386" s="93"/>
      <c r="I386" s="88"/>
    </row>
    <row r="387" spans="1:9">
      <c r="A387" s="13"/>
      <c r="B387" s="17"/>
      <c r="C387" s="17"/>
      <c r="D387" s="17"/>
      <c r="E387" s="17"/>
      <c r="F387" s="17"/>
      <c r="G387" s="116"/>
      <c r="H387" s="93"/>
      <c r="I387" s="88"/>
    </row>
    <row r="388" spans="1:9">
      <c r="A388" s="13"/>
      <c r="B388" s="17"/>
      <c r="C388" s="17"/>
      <c r="D388" s="17"/>
      <c r="E388" s="17"/>
      <c r="F388" s="17"/>
      <c r="G388" s="116"/>
      <c r="H388" s="93"/>
      <c r="I388" s="88"/>
    </row>
    <row r="389" spans="1:9">
      <c r="A389" s="13"/>
      <c r="B389" s="17"/>
      <c r="C389" s="17"/>
      <c r="D389" s="17"/>
      <c r="E389" s="17"/>
      <c r="F389" s="17"/>
      <c r="G389" s="116"/>
      <c r="H389" s="93"/>
      <c r="I389" s="88"/>
    </row>
    <row r="390" spans="1:9">
      <c r="A390" s="13"/>
      <c r="B390" s="17"/>
      <c r="C390" s="17"/>
      <c r="D390" s="17"/>
      <c r="E390" s="17"/>
      <c r="F390" s="17"/>
      <c r="G390" s="116"/>
      <c r="H390" s="93"/>
      <c r="I390" s="88"/>
    </row>
    <row r="391" spans="1:9">
      <c r="A391" s="13"/>
      <c r="B391" s="17"/>
      <c r="C391" s="17"/>
      <c r="D391" s="17"/>
      <c r="E391" s="17"/>
      <c r="F391" s="17"/>
      <c r="G391" s="116"/>
      <c r="H391" s="93"/>
      <c r="I391" s="88"/>
    </row>
    <row r="392" spans="1:9">
      <c r="A392" s="13"/>
      <c r="B392" s="17"/>
      <c r="C392" s="17"/>
      <c r="D392" s="17"/>
      <c r="E392" s="17"/>
      <c r="F392" s="17"/>
      <c r="G392" s="116"/>
      <c r="H392" s="93"/>
      <c r="I392" s="88"/>
    </row>
    <row r="393" spans="1:9">
      <c r="A393" s="13"/>
      <c r="B393" s="17"/>
      <c r="C393" s="17"/>
      <c r="D393" s="17"/>
      <c r="E393" s="17"/>
      <c r="F393" s="17"/>
      <c r="G393" s="116"/>
      <c r="H393" s="93"/>
      <c r="I393" s="88"/>
    </row>
    <row r="394" spans="1:9">
      <c r="A394" s="13"/>
      <c r="B394" s="17"/>
      <c r="C394" s="17"/>
      <c r="D394" s="17"/>
      <c r="E394" s="17"/>
      <c r="F394" s="17"/>
      <c r="G394" s="116"/>
      <c r="H394" s="93"/>
      <c r="I394" s="88"/>
    </row>
    <row r="395" spans="1:9">
      <c r="A395" s="13"/>
      <c r="B395" s="17"/>
      <c r="C395" s="17"/>
      <c r="D395" s="17"/>
      <c r="E395" s="17"/>
      <c r="F395" s="17"/>
      <c r="G395" s="116"/>
      <c r="H395" s="93"/>
      <c r="I395" s="88"/>
    </row>
    <row r="396" spans="1:9">
      <c r="A396" s="13"/>
      <c r="B396" s="17"/>
      <c r="C396" s="17"/>
      <c r="D396" s="17"/>
      <c r="E396" s="17"/>
      <c r="F396" s="17"/>
      <c r="G396" s="116"/>
      <c r="H396" s="93"/>
      <c r="I396" s="88"/>
    </row>
    <row r="397" spans="1:9">
      <c r="A397" s="13"/>
      <c r="B397" s="17"/>
      <c r="C397" s="17"/>
      <c r="D397" s="17"/>
      <c r="E397" s="17"/>
      <c r="F397" s="17"/>
      <c r="G397" s="116"/>
      <c r="H397" s="93"/>
      <c r="I397" s="88"/>
    </row>
    <row r="398" spans="1:9">
      <c r="A398" s="13"/>
      <c r="B398" s="17"/>
      <c r="C398" s="17"/>
      <c r="D398" s="17"/>
      <c r="E398" s="17"/>
      <c r="F398" s="17"/>
      <c r="G398" s="116"/>
      <c r="H398" s="93"/>
      <c r="I398" s="88"/>
    </row>
    <row r="399" spans="1:9">
      <c r="A399" s="13"/>
      <c r="B399" s="17"/>
      <c r="C399" s="17"/>
      <c r="D399" s="17"/>
      <c r="E399" s="17"/>
      <c r="F399" s="17"/>
      <c r="G399" s="116"/>
      <c r="H399" s="93"/>
      <c r="I399" s="88"/>
    </row>
    <row r="400" spans="1:9">
      <c r="A400" s="13"/>
      <c r="B400" s="17"/>
      <c r="C400" s="17"/>
      <c r="D400" s="17"/>
      <c r="E400" s="17"/>
      <c r="F400" s="17"/>
      <c r="G400" s="116"/>
      <c r="H400" s="93"/>
      <c r="I400" s="88"/>
    </row>
    <row r="401" spans="1:9">
      <c r="A401" s="13"/>
      <c r="B401" s="17"/>
      <c r="C401" s="17"/>
      <c r="D401" s="17"/>
      <c r="E401" s="17"/>
      <c r="F401" s="17"/>
      <c r="G401" s="116"/>
      <c r="H401" s="93"/>
      <c r="I401" s="88"/>
    </row>
    <row r="402" spans="1:9">
      <c r="A402" s="13"/>
      <c r="B402" s="17"/>
      <c r="C402" s="17"/>
      <c r="D402" s="17"/>
      <c r="E402" s="17"/>
      <c r="F402" s="17"/>
      <c r="G402" s="116"/>
      <c r="H402" s="93"/>
      <c r="I402" s="88"/>
    </row>
    <row r="403" spans="1:9">
      <c r="A403" s="13"/>
      <c r="B403" s="17"/>
      <c r="C403" s="17"/>
      <c r="D403" s="17"/>
      <c r="E403" s="17"/>
      <c r="F403" s="17"/>
      <c r="G403" s="116"/>
      <c r="H403" s="93"/>
      <c r="I403" s="88"/>
    </row>
    <row r="404" spans="1:9">
      <c r="A404" s="13"/>
      <c r="B404" s="17"/>
      <c r="C404" s="17"/>
      <c r="D404" s="17"/>
      <c r="E404" s="17"/>
      <c r="F404" s="17"/>
      <c r="G404" s="116"/>
      <c r="H404" s="93"/>
      <c r="I404" s="88"/>
    </row>
    <row r="405" spans="1:9">
      <c r="A405" s="13"/>
      <c r="B405" s="17"/>
      <c r="C405" s="17"/>
      <c r="D405" s="17"/>
      <c r="E405" s="17"/>
      <c r="F405" s="17"/>
      <c r="G405" s="116"/>
      <c r="H405" s="93"/>
      <c r="I405" s="88"/>
    </row>
    <row r="406" spans="1:9">
      <c r="A406" s="13"/>
      <c r="B406" s="17"/>
      <c r="C406" s="17"/>
      <c r="D406" s="17"/>
      <c r="E406" s="17"/>
      <c r="F406" s="17"/>
      <c r="G406" s="116"/>
      <c r="H406" s="93"/>
      <c r="I406" s="88"/>
    </row>
    <row r="407" spans="1:9">
      <c r="A407" s="13"/>
      <c r="B407" s="17"/>
      <c r="C407" s="17"/>
      <c r="D407" s="17"/>
      <c r="E407" s="17"/>
      <c r="F407" s="17"/>
      <c r="G407" s="116"/>
      <c r="H407" s="93"/>
      <c r="I407" s="88"/>
    </row>
    <row r="408" spans="1:9">
      <c r="A408" s="13"/>
      <c r="B408" s="17"/>
      <c r="C408" s="17"/>
      <c r="D408" s="17"/>
      <c r="E408" s="17"/>
      <c r="F408" s="17"/>
      <c r="G408" s="116"/>
      <c r="H408" s="93"/>
      <c r="I408" s="88"/>
    </row>
    <row r="409" spans="1:9">
      <c r="A409" s="13"/>
      <c r="B409" s="17"/>
      <c r="C409" s="17"/>
      <c r="D409" s="17"/>
      <c r="E409" s="17"/>
      <c r="F409" s="17"/>
      <c r="G409" s="116"/>
      <c r="H409" s="93"/>
      <c r="I409" s="88"/>
    </row>
    <row r="410" spans="1:9">
      <c r="A410" s="13"/>
      <c r="B410" s="17"/>
      <c r="C410" s="17"/>
      <c r="D410" s="17"/>
      <c r="E410" s="17"/>
      <c r="F410" s="17"/>
      <c r="G410" s="116"/>
      <c r="H410" s="93"/>
      <c r="I410" s="88"/>
    </row>
    <row r="411" spans="1:9">
      <c r="A411" s="13"/>
      <c r="B411" s="17"/>
      <c r="C411" s="17"/>
      <c r="D411" s="17"/>
      <c r="E411" s="17"/>
      <c r="F411" s="17"/>
      <c r="G411" s="116"/>
      <c r="H411" s="93"/>
      <c r="I411" s="88"/>
    </row>
    <row r="412" spans="1:9">
      <c r="A412" s="13"/>
      <c r="B412" s="17"/>
      <c r="C412" s="17"/>
      <c r="D412" s="17"/>
      <c r="E412" s="17"/>
      <c r="F412" s="17"/>
      <c r="G412" s="116"/>
      <c r="H412" s="93"/>
      <c r="I412" s="88"/>
    </row>
    <row r="413" spans="1:9">
      <c r="A413" s="13"/>
      <c r="B413" s="17"/>
      <c r="C413" s="17"/>
      <c r="D413" s="17"/>
      <c r="E413" s="17"/>
      <c r="F413" s="17"/>
      <c r="G413" s="116"/>
      <c r="H413" s="93"/>
      <c r="I413" s="88"/>
    </row>
    <row r="414" spans="1:9">
      <c r="A414" s="13"/>
      <c r="B414" s="17"/>
      <c r="C414" s="17"/>
      <c r="D414" s="17"/>
      <c r="E414" s="17"/>
      <c r="F414" s="17"/>
      <c r="G414" s="116"/>
      <c r="H414" s="93"/>
      <c r="I414" s="88"/>
    </row>
    <row r="415" spans="1:9">
      <c r="A415" s="13"/>
      <c r="B415" s="17"/>
      <c r="C415" s="17"/>
      <c r="D415" s="17"/>
      <c r="E415" s="17"/>
      <c r="F415" s="17"/>
      <c r="G415" s="116"/>
      <c r="H415" s="93"/>
      <c r="I415" s="88"/>
    </row>
    <row r="416" spans="1:9">
      <c r="A416" s="13"/>
      <c r="B416" s="17"/>
      <c r="C416" s="17"/>
      <c r="D416" s="17"/>
      <c r="E416" s="17"/>
      <c r="F416" s="17"/>
      <c r="G416" s="116"/>
      <c r="H416" s="93"/>
      <c r="I416" s="88"/>
    </row>
    <row r="417" spans="1:9">
      <c r="A417" s="13"/>
      <c r="B417" s="17"/>
      <c r="C417" s="17"/>
      <c r="D417" s="17"/>
      <c r="E417" s="17"/>
      <c r="F417" s="17"/>
      <c r="G417" s="116"/>
      <c r="H417" s="93"/>
      <c r="I417" s="88"/>
    </row>
    <row r="418" spans="1:9">
      <c r="A418" s="13"/>
      <c r="B418" s="17"/>
      <c r="C418" s="17"/>
      <c r="D418" s="17"/>
      <c r="E418" s="17"/>
      <c r="F418" s="17"/>
      <c r="G418" s="116"/>
      <c r="H418" s="93"/>
      <c r="I418" s="88"/>
    </row>
    <row r="419" spans="1:9">
      <c r="A419" s="13"/>
      <c r="B419" s="17"/>
      <c r="C419" s="17"/>
      <c r="D419" s="17"/>
      <c r="E419" s="17"/>
      <c r="F419" s="17"/>
      <c r="G419" s="116"/>
      <c r="H419" s="93"/>
      <c r="I419" s="88"/>
    </row>
    <row r="420" spans="1:9">
      <c r="A420" s="13"/>
      <c r="B420" s="17"/>
      <c r="C420" s="17"/>
      <c r="D420" s="17"/>
      <c r="E420" s="17"/>
      <c r="F420" s="17"/>
      <c r="G420" s="116"/>
      <c r="H420" s="93"/>
      <c r="I420" s="88"/>
    </row>
    <row r="421" spans="1:9">
      <c r="A421" s="13"/>
      <c r="B421" s="17"/>
      <c r="C421" s="17"/>
      <c r="D421" s="17"/>
      <c r="E421" s="17"/>
      <c r="F421" s="17"/>
      <c r="G421" s="116"/>
      <c r="H421" s="93"/>
      <c r="I421" s="88"/>
    </row>
    <row r="422" spans="1:9">
      <c r="A422" s="13"/>
      <c r="B422" s="17"/>
      <c r="C422" s="17"/>
      <c r="D422" s="17"/>
      <c r="E422" s="17"/>
      <c r="F422" s="17"/>
      <c r="G422" s="116"/>
      <c r="H422" s="93"/>
      <c r="I422" s="88"/>
    </row>
    <row r="423" spans="1:9">
      <c r="A423" s="13"/>
      <c r="B423" s="17"/>
      <c r="C423" s="17"/>
      <c r="D423" s="17"/>
      <c r="E423" s="17"/>
      <c r="F423" s="17"/>
      <c r="G423" s="116"/>
      <c r="H423" s="93"/>
      <c r="I423" s="88"/>
    </row>
    <row r="424" spans="1:9">
      <c r="A424" s="13"/>
      <c r="B424" s="17"/>
      <c r="C424" s="17"/>
      <c r="D424" s="17"/>
      <c r="E424" s="17"/>
      <c r="F424" s="17"/>
      <c r="G424" s="116"/>
      <c r="H424" s="93"/>
      <c r="I424" s="88"/>
    </row>
    <row r="425" spans="1:9">
      <c r="A425" s="13"/>
      <c r="B425" s="17"/>
      <c r="C425" s="17"/>
      <c r="D425" s="17"/>
      <c r="E425" s="17"/>
      <c r="F425" s="17"/>
      <c r="G425" s="116"/>
      <c r="H425" s="93"/>
      <c r="I425" s="88"/>
    </row>
    <row r="426" spans="1:9">
      <c r="A426" s="13"/>
      <c r="B426" s="17"/>
      <c r="C426" s="17"/>
      <c r="D426" s="17"/>
      <c r="E426" s="17"/>
      <c r="F426" s="17"/>
      <c r="G426" s="116"/>
      <c r="H426" s="93"/>
      <c r="I426" s="88"/>
    </row>
    <row r="427" spans="1:9">
      <c r="A427" s="13"/>
      <c r="B427" s="17"/>
      <c r="C427" s="17"/>
      <c r="D427" s="17"/>
      <c r="E427" s="17"/>
      <c r="F427" s="17"/>
      <c r="G427" s="116"/>
      <c r="H427" s="93"/>
      <c r="I427" s="88"/>
    </row>
    <row r="428" spans="1:9">
      <c r="A428" s="13"/>
      <c r="B428" s="17"/>
      <c r="C428" s="17"/>
      <c r="D428" s="17"/>
      <c r="E428" s="17"/>
      <c r="F428" s="17"/>
      <c r="G428" s="116"/>
      <c r="H428" s="93"/>
      <c r="I428" s="88"/>
    </row>
    <row r="429" spans="1:9">
      <c r="A429" s="13"/>
      <c r="B429" s="17"/>
      <c r="C429" s="17"/>
      <c r="D429" s="17"/>
      <c r="E429" s="17"/>
      <c r="F429" s="17"/>
      <c r="G429" s="116"/>
      <c r="H429" s="93"/>
      <c r="I429" s="88"/>
    </row>
    <row r="430" spans="1:9">
      <c r="A430" s="13"/>
      <c r="B430" s="17"/>
      <c r="C430" s="17"/>
      <c r="D430" s="17"/>
      <c r="E430" s="17"/>
      <c r="F430" s="17"/>
      <c r="G430" s="116"/>
      <c r="H430" s="93"/>
      <c r="I430" s="88"/>
    </row>
    <row r="431" spans="1:9">
      <c r="A431" s="13"/>
      <c r="B431" s="17"/>
      <c r="C431" s="17"/>
      <c r="D431" s="17"/>
      <c r="E431" s="17"/>
      <c r="F431" s="17"/>
      <c r="G431" s="116"/>
      <c r="H431" s="93"/>
      <c r="I431" s="88"/>
    </row>
    <row r="432" spans="1:9">
      <c r="A432" s="13"/>
      <c r="B432" s="17"/>
      <c r="C432" s="17"/>
      <c r="D432" s="17"/>
      <c r="E432" s="17"/>
      <c r="F432" s="17"/>
      <c r="G432" s="116"/>
      <c r="H432" s="93"/>
      <c r="I432" s="88"/>
    </row>
    <row r="433" spans="1:9">
      <c r="A433" s="13"/>
      <c r="B433" s="17"/>
      <c r="C433" s="17"/>
      <c r="D433" s="17"/>
      <c r="E433" s="17"/>
      <c r="F433" s="17"/>
      <c r="G433" s="116"/>
      <c r="H433" s="93"/>
      <c r="I433" s="88"/>
    </row>
    <row r="434" spans="1:9">
      <c r="A434" s="13"/>
      <c r="B434" s="17"/>
      <c r="C434" s="17"/>
      <c r="D434" s="17"/>
      <c r="E434" s="17"/>
      <c r="F434" s="17"/>
      <c r="G434" s="116"/>
      <c r="H434" s="93"/>
      <c r="I434" s="88"/>
    </row>
    <row r="435" spans="1:9">
      <c r="A435" s="13"/>
      <c r="B435" s="17"/>
      <c r="C435" s="17"/>
      <c r="D435" s="17"/>
      <c r="E435" s="17"/>
      <c r="F435" s="17"/>
      <c r="G435" s="116"/>
      <c r="H435" s="93"/>
    </row>
    <row r="436" spans="1:9">
      <c r="A436" s="13"/>
      <c r="B436" s="17"/>
      <c r="C436" s="17"/>
      <c r="D436" s="17"/>
      <c r="E436" s="17"/>
      <c r="F436" s="17"/>
      <c r="G436" s="116"/>
      <c r="H436" s="93"/>
    </row>
    <row r="437" spans="1:9">
      <c r="A437" s="13"/>
      <c r="B437" s="17"/>
      <c r="C437" s="17"/>
      <c r="D437" s="17"/>
      <c r="E437" s="17"/>
      <c r="F437" s="17"/>
      <c r="G437" s="116"/>
      <c r="H437" s="93"/>
    </row>
  </sheetData>
  <sheetProtection password="CC53" sheet="1" objects="1" scenarios="1" selectLockedCells="1"/>
  <sortState ref="D608:I789">
    <sortCondition ref="D608"/>
  </sortState>
  <mergeCells count="32">
    <mergeCell ref="A3:A6"/>
    <mergeCell ref="A11:A12"/>
    <mergeCell ref="A19:A20"/>
    <mergeCell ref="A23:A24"/>
    <mergeCell ref="A118:A119"/>
    <mergeCell ref="A111:A113"/>
    <mergeCell ref="A114:A116"/>
    <mergeCell ref="A108:A110"/>
    <mergeCell ref="A101:A104"/>
    <mergeCell ref="A105:A107"/>
    <mergeCell ref="A98:A100"/>
    <mergeCell ref="A86:A87"/>
    <mergeCell ref="A80:A82"/>
    <mergeCell ref="A65:A66"/>
    <mergeCell ref="A89:A92"/>
    <mergeCell ref="A25:A27"/>
    <mergeCell ref="A216:A217"/>
    <mergeCell ref="A121:A123"/>
    <mergeCell ref="A124:A129"/>
    <mergeCell ref="A135:A138"/>
    <mergeCell ref="A197:A200"/>
    <mergeCell ref="A214:A215"/>
    <mergeCell ref="A150:A151"/>
    <mergeCell ref="A193:A195"/>
    <mergeCell ref="A140:A141"/>
    <mergeCell ref="A144:A146"/>
    <mergeCell ref="A204:A205"/>
    <mergeCell ref="A50:A59"/>
    <mergeCell ref="A73:A75"/>
    <mergeCell ref="A77:A79"/>
    <mergeCell ref="A67:A68"/>
    <mergeCell ref="A70:A71"/>
  </mergeCells>
  <phoneticPr fontId="3" type="noConversion"/>
  <pageMargins left="0.7" right="0.7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Игорь</cp:lastModifiedBy>
  <cp:lastPrinted>2018-08-16T05:11:34Z</cp:lastPrinted>
  <dcterms:created xsi:type="dcterms:W3CDTF">2016-09-22T09:14:21Z</dcterms:created>
  <dcterms:modified xsi:type="dcterms:W3CDTF">2018-09-10T11:01:43Z</dcterms:modified>
</cp:coreProperties>
</file>